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\\193.140.143.102\IMIDB_ServisDestek\DESTEK\HAZIR TABLOLAR\"/>
    </mc:Choice>
  </mc:AlternateContent>
  <xr:revisionPtr revIDLastSave="0" documentId="13_ncr:1_{DCA88B4D-7B59-4A5F-9BC2-31CC61B619AD}" xr6:coauthVersionLast="36" xr6:coauthVersionMax="36" xr10:uidLastSave="{00000000-0000-0000-0000-000000000000}"/>
  <bookViews>
    <workbookView xWindow="0" yWindow="0" windowWidth="24000" windowHeight="9000" tabRatio="761" activeTab="4" xr2:uid="{00000000-000D-0000-FFFF-FFFF00000000}"/>
  </bookViews>
  <sheets>
    <sheet name="KORİDOR TEMİZLİK TAKİP" sheetId="11" r:id="rId1"/>
    <sheet name="TUVALET TEMİZLİK TAKİP" sheetId="10" r:id="rId2"/>
    <sheet name="Günlük büro yeni" sheetId="9" r:id="rId3"/>
    <sheet name="Günlük tuvalet yeni" sheetId="8" r:id="rId4"/>
    <sheet name="İŞÇİ TAKİP" sheetId="1" r:id="rId5"/>
    <sheet name="VERİ2" sheetId="3" state="hidden" r:id="rId6"/>
  </sheets>
  <externalReferences>
    <externalReference r:id="rId7"/>
  </externalReferences>
  <definedNames>
    <definedName name="AccessDatabase" hidden="1">"C:\Documents and Settings\AYHAN\Belgelerim\EMEKLİ KES\EMEKLİ SİCİL.mdb"</definedName>
    <definedName name="AY">VERİ2!$A$4:$A$16</definedName>
    <definedName name="AYHANESİ">'İŞÇİ TAKİP'!$E$4</definedName>
    <definedName name="ÇİZ" localSheetId="2">#REF!</definedName>
    <definedName name="ÇİZ">#REF!</definedName>
    <definedName name="İMZA" localSheetId="2">#REF!</definedName>
    <definedName name="İMZA">#REF!</definedName>
    <definedName name="İSİM" localSheetId="2">'İŞÇİ TAKİP'!#REF!</definedName>
    <definedName name="İSİM">'İŞÇİ TAKİP'!#REF!</definedName>
    <definedName name="name">[1]VERİ!$D:$D</definedName>
    <definedName name="TABLO">[1]VERİ!$B:$T</definedName>
    <definedName name="tavan">[1]VERİ!$B$1:$T$1</definedName>
    <definedName name="yatay" localSheetId="2">#REF!</definedName>
    <definedName name="yatay">#REF!</definedName>
    <definedName name="_xlnm.Print_Area" localSheetId="2">'Günlük büro yeni'!$B$1:$I$42</definedName>
    <definedName name="_xlnm.Print_Area" localSheetId="3">'Günlük tuvalet yeni'!$B$1:$J$42</definedName>
    <definedName name="_xlnm.Print_Area" localSheetId="4">'İŞÇİ TAKİP'!$D$1:$H$37</definedName>
  </definedNames>
  <calcPr calcId="191029"/>
</workbook>
</file>

<file path=xl/calcChain.xml><?xml version="1.0" encoding="utf-8"?>
<calcChain xmlns="http://schemas.openxmlformats.org/spreadsheetml/2006/main">
  <c r="F5" i="11" l="1"/>
  <c r="B7" i="9" l="1"/>
  <c r="B7" i="8"/>
  <c r="B42" i="9"/>
  <c r="I42" i="9" s="1"/>
  <c r="B41" i="9"/>
  <c r="I41" i="9" s="1"/>
  <c r="B40" i="9"/>
  <c r="I40" i="9" s="1"/>
  <c r="B39" i="9"/>
  <c r="E39" i="9" s="1"/>
  <c r="B38" i="9"/>
  <c r="H38" i="9" s="1"/>
  <c r="B37" i="9"/>
  <c r="G37" i="9" s="1"/>
  <c r="B36" i="9"/>
  <c r="I36" i="9" s="1"/>
  <c r="B35" i="9"/>
  <c r="I35" i="9" s="1"/>
  <c r="B34" i="9"/>
  <c r="I34" i="9" s="1"/>
  <c r="B33" i="9"/>
  <c r="B32" i="9"/>
  <c r="I32" i="9" s="1"/>
  <c r="B31" i="9"/>
  <c r="E31" i="9" s="1"/>
  <c r="B30" i="9"/>
  <c r="F30" i="9" s="1"/>
  <c r="B29" i="9"/>
  <c r="G29" i="9" s="1"/>
  <c r="B28" i="9"/>
  <c r="I28" i="9" s="1"/>
  <c r="B27" i="9"/>
  <c r="I27" i="9" s="1"/>
  <c r="B26" i="9"/>
  <c r="H26" i="9" s="1"/>
  <c r="B25" i="9"/>
  <c r="G25" i="9" s="1"/>
  <c r="B24" i="9"/>
  <c r="I24" i="9" s="1"/>
  <c r="B23" i="9"/>
  <c r="I23" i="9" s="1"/>
  <c r="B22" i="9"/>
  <c r="F22" i="9" s="1"/>
  <c r="B21" i="9"/>
  <c r="D20" i="9"/>
  <c r="B20" i="9"/>
  <c r="I20" i="9" s="1"/>
  <c r="B19" i="9"/>
  <c r="B18" i="9"/>
  <c r="H18" i="9" s="1"/>
  <c r="B17" i="9"/>
  <c r="G17" i="9" s="1"/>
  <c r="C16" i="9"/>
  <c r="B16" i="9"/>
  <c r="I16" i="9" s="1"/>
  <c r="B15" i="9"/>
  <c r="B14" i="9"/>
  <c r="H14" i="9" s="1"/>
  <c r="B13" i="9"/>
  <c r="G13" i="9" s="1"/>
  <c r="B12" i="9"/>
  <c r="I12" i="9" s="1"/>
  <c r="D20" i="8"/>
  <c r="E20" i="8"/>
  <c r="J32" i="8"/>
  <c r="C32" i="8"/>
  <c r="B13" i="8"/>
  <c r="I13" i="8" s="1"/>
  <c r="B14" i="8"/>
  <c r="F14" i="8" s="1"/>
  <c r="B15" i="8"/>
  <c r="B16" i="8"/>
  <c r="E16" i="8" s="1"/>
  <c r="B17" i="8"/>
  <c r="G17" i="8" s="1"/>
  <c r="B18" i="8"/>
  <c r="I18" i="8" s="1"/>
  <c r="B19" i="8"/>
  <c r="B20" i="8"/>
  <c r="I20" i="8" s="1"/>
  <c r="B21" i="8"/>
  <c r="D21" i="8" s="1"/>
  <c r="B22" i="8"/>
  <c r="J22" i="8" s="1"/>
  <c r="B23" i="8"/>
  <c r="B24" i="8"/>
  <c r="F24" i="8" s="1"/>
  <c r="B25" i="8"/>
  <c r="G25" i="8" s="1"/>
  <c r="B26" i="8"/>
  <c r="J26" i="8" s="1"/>
  <c r="B27" i="8"/>
  <c r="B28" i="8"/>
  <c r="G28" i="8" s="1"/>
  <c r="B29" i="8"/>
  <c r="H29" i="8" s="1"/>
  <c r="B30" i="8"/>
  <c r="G30" i="8" s="1"/>
  <c r="B31" i="8"/>
  <c r="B32" i="8"/>
  <c r="D32" i="8" s="1"/>
  <c r="B33" i="8"/>
  <c r="G33" i="8" s="1"/>
  <c r="B34" i="8"/>
  <c r="J34" i="8" s="1"/>
  <c r="B35" i="8"/>
  <c r="H35" i="8" s="1"/>
  <c r="B36" i="8"/>
  <c r="D36" i="8" s="1"/>
  <c r="B37" i="8"/>
  <c r="G37" i="8" s="1"/>
  <c r="B38" i="8"/>
  <c r="G38" i="8" s="1"/>
  <c r="B39" i="8"/>
  <c r="B40" i="8"/>
  <c r="J40" i="8" s="1"/>
  <c r="B41" i="8"/>
  <c r="G41" i="8" s="1"/>
  <c r="B42" i="8"/>
  <c r="G42" i="8" s="1"/>
  <c r="B12" i="8"/>
  <c r="I12" i="8" s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7" i="1"/>
  <c r="C20" i="8" l="1"/>
  <c r="F28" i="8"/>
  <c r="J18" i="8"/>
  <c r="D14" i="8"/>
  <c r="E20" i="9"/>
  <c r="C42" i="8"/>
  <c r="H40" i="8"/>
  <c r="G16" i="8"/>
  <c r="C32" i="9"/>
  <c r="C38" i="8"/>
  <c r="G22" i="8"/>
  <c r="D42" i="8"/>
  <c r="D32" i="9"/>
  <c r="E25" i="8"/>
  <c r="C37" i="8"/>
  <c r="C28" i="8"/>
  <c r="C17" i="8"/>
  <c r="I41" i="8"/>
  <c r="F40" i="8"/>
  <c r="H36" i="8"/>
  <c r="J33" i="8"/>
  <c r="H32" i="8"/>
  <c r="F29" i="8"/>
  <c r="F16" i="8"/>
  <c r="I38" i="9"/>
  <c r="C41" i="8"/>
  <c r="C36" i="8"/>
  <c r="C22" i="8"/>
  <c r="C16" i="8"/>
  <c r="E41" i="8"/>
  <c r="G36" i="8"/>
  <c r="I33" i="8"/>
  <c r="F32" i="8"/>
  <c r="H28" i="8"/>
  <c r="J25" i="8"/>
  <c r="H24" i="8"/>
  <c r="J20" i="8"/>
  <c r="I17" i="8"/>
  <c r="D41" i="8"/>
  <c r="D28" i="8"/>
  <c r="C24" i="9"/>
  <c r="H36" i="9"/>
  <c r="J41" i="8"/>
  <c r="F37" i="8"/>
  <c r="D33" i="8"/>
  <c r="J24" i="8"/>
  <c r="G21" i="8"/>
  <c r="C40" i="8"/>
  <c r="C33" i="8"/>
  <c r="C21" i="8"/>
  <c r="J42" i="8"/>
  <c r="H37" i="8"/>
  <c r="F36" i="8"/>
  <c r="E33" i="8"/>
  <c r="I25" i="8"/>
  <c r="D24" i="9"/>
  <c r="E23" i="9"/>
  <c r="E35" i="9"/>
  <c r="D16" i="9"/>
  <c r="C18" i="9"/>
  <c r="E16" i="9"/>
  <c r="F23" i="9"/>
  <c r="F31" i="9"/>
  <c r="C36" i="9"/>
  <c r="C38" i="9"/>
  <c r="D40" i="9"/>
  <c r="I26" i="9"/>
  <c r="H16" i="9"/>
  <c r="E18" i="9"/>
  <c r="E24" i="9"/>
  <c r="C26" i="9"/>
  <c r="I31" i="9"/>
  <c r="E32" i="9"/>
  <c r="E34" i="9"/>
  <c r="F39" i="9"/>
  <c r="E40" i="9"/>
  <c r="C42" i="9"/>
  <c r="F18" i="9"/>
  <c r="H24" i="9"/>
  <c r="E26" i="9"/>
  <c r="H32" i="9"/>
  <c r="F34" i="9"/>
  <c r="I39" i="9"/>
  <c r="I18" i="9"/>
  <c r="F26" i="9"/>
  <c r="C41" i="9"/>
  <c r="G28" i="9"/>
  <c r="H30" i="9"/>
  <c r="D12" i="9"/>
  <c r="E14" i="9"/>
  <c r="E27" i="9"/>
  <c r="C28" i="9"/>
  <c r="H28" i="9"/>
  <c r="C30" i="9"/>
  <c r="I30" i="9"/>
  <c r="H34" i="9"/>
  <c r="F35" i="9"/>
  <c r="D36" i="9"/>
  <c r="E38" i="9"/>
  <c r="G40" i="9"/>
  <c r="D41" i="9"/>
  <c r="G42" i="9"/>
  <c r="G12" i="9"/>
  <c r="C12" i="9"/>
  <c r="H12" i="9"/>
  <c r="C14" i="9"/>
  <c r="I14" i="9"/>
  <c r="H22" i="9"/>
  <c r="G20" i="9"/>
  <c r="C22" i="9"/>
  <c r="I22" i="9"/>
  <c r="E12" i="9"/>
  <c r="F14" i="9"/>
  <c r="G16" i="9"/>
  <c r="C20" i="9"/>
  <c r="H20" i="9"/>
  <c r="E22" i="9"/>
  <c r="G24" i="9"/>
  <c r="F27" i="9"/>
  <c r="D28" i="9"/>
  <c r="E30" i="9"/>
  <c r="G32" i="9"/>
  <c r="C34" i="9"/>
  <c r="E36" i="9"/>
  <c r="F38" i="9"/>
  <c r="C40" i="9"/>
  <c r="H40" i="9"/>
  <c r="G41" i="9"/>
  <c r="E28" i="9"/>
  <c r="G36" i="9"/>
  <c r="D39" i="8"/>
  <c r="G39" i="8"/>
  <c r="D27" i="8"/>
  <c r="G27" i="8"/>
  <c r="C27" i="8"/>
  <c r="D23" i="8"/>
  <c r="G23" i="8"/>
  <c r="C23" i="8"/>
  <c r="D19" i="8"/>
  <c r="F19" i="8"/>
  <c r="J19" i="8"/>
  <c r="G19" i="8"/>
  <c r="C19" i="8"/>
  <c r="D15" i="8"/>
  <c r="F15" i="8"/>
  <c r="J15" i="8"/>
  <c r="I15" i="8"/>
  <c r="C15" i="8"/>
  <c r="F23" i="8"/>
  <c r="G15" i="8"/>
  <c r="E38" i="8"/>
  <c r="I38" i="8"/>
  <c r="E26" i="8"/>
  <c r="I26" i="8"/>
  <c r="H14" i="8"/>
  <c r="E14" i="8"/>
  <c r="J14" i="8"/>
  <c r="C26" i="8"/>
  <c r="J39" i="8"/>
  <c r="E39" i="8"/>
  <c r="F38" i="8"/>
  <c r="H27" i="8"/>
  <c r="H26" i="8"/>
  <c r="I19" i="8"/>
  <c r="D26" i="8"/>
  <c r="G15" i="9"/>
  <c r="C15" i="9"/>
  <c r="H15" i="9"/>
  <c r="D15" i="9"/>
  <c r="I15" i="9"/>
  <c r="H17" i="9"/>
  <c r="E17" i="9"/>
  <c r="F17" i="9"/>
  <c r="G19" i="9"/>
  <c r="C19" i="9"/>
  <c r="H19" i="9"/>
  <c r="D19" i="9"/>
  <c r="I19" i="9"/>
  <c r="H21" i="9"/>
  <c r="E21" i="9"/>
  <c r="F21" i="9"/>
  <c r="I21" i="9"/>
  <c r="D21" i="9"/>
  <c r="H37" i="9"/>
  <c r="E37" i="9"/>
  <c r="F37" i="9"/>
  <c r="I37" i="9"/>
  <c r="D37" i="9"/>
  <c r="C37" i="9"/>
  <c r="D12" i="8"/>
  <c r="H12" i="8"/>
  <c r="F12" i="8"/>
  <c r="D31" i="8"/>
  <c r="G31" i="8"/>
  <c r="C31" i="8"/>
  <c r="I35" i="8"/>
  <c r="F31" i="8"/>
  <c r="I27" i="8"/>
  <c r="D34" i="8"/>
  <c r="E34" i="8"/>
  <c r="I34" i="8"/>
  <c r="E30" i="8"/>
  <c r="I30" i="8"/>
  <c r="H18" i="8"/>
  <c r="D18" i="8"/>
  <c r="G18" i="8"/>
  <c r="H42" i="8"/>
  <c r="H34" i="8"/>
  <c r="J23" i="8"/>
  <c r="E23" i="8"/>
  <c r="F22" i="8"/>
  <c r="E15" i="8"/>
  <c r="H13" i="9"/>
  <c r="E13" i="9"/>
  <c r="F13" i="9"/>
  <c r="D29" i="8"/>
  <c r="G29" i="8"/>
  <c r="F21" i="8"/>
  <c r="J21" i="8"/>
  <c r="E21" i="8"/>
  <c r="F17" i="8"/>
  <c r="J17" i="8"/>
  <c r="H17" i="8"/>
  <c r="F13" i="8"/>
  <c r="J13" i="8"/>
  <c r="D13" i="8"/>
  <c r="E13" i="8"/>
  <c r="C30" i="8"/>
  <c r="C25" i="8"/>
  <c r="C14" i="8"/>
  <c r="H41" i="8"/>
  <c r="I39" i="8"/>
  <c r="J38" i="8"/>
  <c r="J37" i="8"/>
  <c r="E37" i="8"/>
  <c r="I31" i="8"/>
  <c r="J30" i="8"/>
  <c r="J29" i="8"/>
  <c r="E29" i="8"/>
  <c r="I23" i="8"/>
  <c r="I21" i="8"/>
  <c r="I14" i="8"/>
  <c r="H13" i="8"/>
  <c r="G12" i="8"/>
  <c r="D38" i="8"/>
  <c r="D25" i="8"/>
  <c r="D17" i="8"/>
  <c r="C13" i="9"/>
  <c r="I13" i="9"/>
  <c r="E15" i="9"/>
  <c r="C17" i="9"/>
  <c r="I17" i="9"/>
  <c r="E19" i="9"/>
  <c r="C21" i="9"/>
  <c r="H25" i="9"/>
  <c r="E25" i="9"/>
  <c r="F25" i="9"/>
  <c r="I25" i="9"/>
  <c r="D25" i="9"/>
  <c r="H33" i="9"/>
  <c r="E33" i="9"/>
  <c r="F33" i="9"/>
  <c r="I33" i="9"/>
  <c r="D33" i="9"/>
  <c r="C33" i="9"/>
  <c r="D35" i="8"/>
  <c r="G35" i="8"/>
  <c r="C35" i="8"/>
  <c r="F39" i="8"/>
  <c r="J12" i="8"/>
  <c r="E42" i="8"/>
  <c r="I42" i="8"/>
  <c r="E22" i="8"/>
  <c r="I22" i="8"/>
  <c r="J31" i="8"/>
  <c r="E31" i="8"/>
  <c r="F30" i="8"/>
  <c r="F35" i="8"/>
  <c r="G34" i="8"/>
  <c r="H33" i="8"/>
  <c r="F27" i="8"/>
  <c r="G26" i="8"/>
  <c r="H25" i="8"/>
  <c r="H19" i="8"/>
  <c r="F18" i="8"/>
  <c r="E17" i="8"/>
  <c r="D40" i="8"/>
  <c r="E40" i="8"/>
  <c r="I40" i="8"/>
  <c r="E36" i="8"/>
  <c r="I36" i="8"/>
  <c r="E32" i="8"/>
  <c r="I32" i="8"/>
  <c r="E28" i="8"/>
  <c r="I28" i="8"/>
  <c r="D24" i="8"/>
  <c r="E24" i="8"/>
  <c r="I24" i="8"/>
  <c r="H20" i="8"/>
  <c r="F20" i="8"/>
  <c r="H16" i="8"/>
  <c r="I16" i="8"/>
  <c r="C12" i="8"/>
  <c r="C39" i="8"/>
  <c r="C34" i="8"/>
  <c r="C29" i="8"/>
  <c r="C24" i="8"/>
  <c r="C18" i="8"/>
  <c r="C13" i="8"/>
  <c r="F42" i="8"/>
  <c r="F41" i="8"/>
  <c r="G40" i="8"/>
  <c r="H39" i="8"/>
  <c r="H38" i="8"/>
  <c r="I37" i="8"/>
  <c r="J36" i="8"/>
  <c r="J35" i="8"/>
  <c r="E35" i="8"/>
  <c r="F34" i="8"/>
  <c r="F33" i="8"/>
  <c r="G32" i="8"/>
  <c r="H31" i="8"/>
  <c r="H30" i="8"/>
  <c r="I29" i="8"/>
  <c r="J28" i="8"/>
  <c r="J27" i="8"/>
  <c r="E27" i="8"/>
  <c r="F26" i="8"/>
  <c r="F25" i="8"/>
  <c r="G24" i="8"/>
  <c r="H23" i="8"/>
  <c r="H22" i="8"/>
  <c r="H21" i="8"/>
  <c r="G20" i="8"/>
  <c r="E19" i="8"/>
  <c r="E18" i="8"/>
  <c r="J16" i="8"/>
  <c r="H15" i="8"/>
  <c r="G14" i="8"/>
  <c r="G13" i="8"/>
  <c r="E12" i="8"/>
  <c r="D37" i="8"/>
  <c r="D30" i="8"/>
  <c r="D22" i="8"/>
  <c r="D16" i="8"/>
  <c r="D13" i="9"/>
  <c r="F15" i="9"/>
  <c r="D17" i="9"/>
  <c r="F19" i="9"/>
  <c r="G21" i="9"/>
  <c r="C25" i="9"/>
  <c r="H29" i="9"/>
  <c r="E29" i="9"/>
  <c r="F29" i="9"/>
  <c r="I29" i="9"/>
  <c r="D29" i="9"/>
  <c r="C29" i="9"/>
  <c r="G33" i="9"/>
  <c r="G23" i="9"/>
  <c r="C23" i="9"/>
  <c r="G27" i="9"/>
  <c r="C27" i="9"/>
  <c r="G31" i="9"/>
  <c r="C31" i="9"/>
  <c r="G35" i="9"/>
  <c r="C35" i="9"/>
  <c r="G39" i="9"/>
  <c r="C39" i="9"/>
  <c r="D14" i="9"/>
  <c r="G14" i="9"/>
  <c r="D18" i="9"/>
  <c r="G18" i="9"/>
  <c r="D22" i="9"/>
  <c r="G22" i="9"/>
  <c r="D23" i="9"/>
  <c r="H23" i="9"/>
  <c r="D26" i="9"/>
  <c r="G26" i="9"/>
  <c r="D27" i="9"/>
  <c r="H27" i="9"/>
  <c r="D30" i="9"/>
  <c r="G30" i="9"/>
  <c r="D31" i="9"/>
  <c r="H31" i="9"/>
  <c r="D34" i="9"/>
  <c r="G34" i="9"/>
  <c r="D35" i="9"/>
  <c r="H35" i="9"/>
  <c r="D38" i="9"/>
  <c r="G38" i="9"/>
  <c r="D39" i="9"/>
  <c r="H39" i="9"/>
  <c r="F12" i="9"/>
  <c r="F16" i="9"/>
  <c r="F20" i="9"/>
  <c r="F24" i="9"/>
  <c r="F28" i="9"/>
  <c r="F32" i="9"/>
  <c r="F36" i="9"/>
  <c r="F40" i="9"/>
  <c r="E41" i="9"/>
  <c r="H41" i="9"/>
  <c r="D42" i="9"/>
  <c r="F41" i="9"/>
  <c r="E42" i="9"/>
  <c r="H42" i="9"/>
  <c r="F42" i="9"/>
  <c r="A2" i="3"/>
  <c r="G11" i="1" l="1"/>
  <c r="E11" i="1"/>
  <c r="G20" i="1"/>
  <c r="E20" i="1"/>
  <c r="E34" i="1"/>
  <c r="G34" i="1"/>
  <c r="E18" i="1"/>
  <c r="G18" i="1"/>
  <c r="E27" i="1"/>
  <c r="G27" i="1"/>
  <c r="E7" i="1"/>
  <c r="G7" i="1"/>
  <c r="F7" i="1"/>
  <c r="E37" i="1"/>
  <c r="G37" i="1"/>
  <c r="E21" i="1"/>
  <c r="G21" i="1"/>
  <c r="G32" i="1"/>
  <c r="E32" i="1"/>
  <c r="G16" i="1"/>
  <c r="E16" i="1"/>
  <c r="E30" i="1"/>
  <c r="G30" i="1"/>
  <c r="E14" i="1"/>
  <c r="G14" i="1"/>
  <c r="G36" i="1"/>
  <c r="E36" i="1"/>
  <c r="G35" i="1"/>
  <c r="E35" i="1"/>
  <c r="E19" i="1"/>
  <c r="G19" i="1"/>
  <c r="E33" i="1"/>
  <c r="G33" i="1"/>
  <c r="E17" i="1"/>
  <c r="G17" i="1"/>
  <c r="G28" i="1"/>
  <c r="E28" i="1"/>
  <c r="G12" i="1"/>
  <c r="E12" i="1"/>
  <c r="E26" i="1"/>
  <c r="G26" i="1"/>
  <c r="E10" i="1"/>
  <c r="G10" i="1"/>
  <c r="E25" i="1"/>
  <c r="G25" i="1"/>
  <c r="G23" i="1"/>
  <c r="E23" i="1"/>
  <c r="G31" i="1"/>
  <c r="E31" i="1"/>
  <c r="G15" i="1"/>
  <c r="E15" i="1"/>
  <c r="E29" i="1"/>
  <c r="G29" i="1"/>
  <c r="E13" i="1"/>
  <c r="G13" i="1"/>
  <c r="G24" i="1"/>
  <c r="E24" i="1"/>
  <c r="E9" i="1"/>
  <c r="G9" i="1"/>
  <c r="E22" i="1"/>
  <c r="G22" i="1"/>
  <c r="G8" i="1"/>
  <c r="E8" i="1"/>
  <c r="F19" i="1"/>
  <c r="H19" i="1"/>
  <c r="F28" i="1"/>
  <c r="H28" i="1"/>
  <c r="F26" i="1"/>
  <c r="H26" i="1"/>
  <c r="F31" i="1"/>
  <c r="H31" i="1"/>
  <c r="F29" i="1"/>
  <c r="H29" i="1"/>
  <c r="F24" i="1"/>
  <c r="H24" i="1"/>
  <c r="F22" i="1"/>
  <c r="H22" i="1"/>
  <c r="F27" i="1"/>
  <c r="H27" i="1"/>
  <c r="F11" i="1"/>
  <c r="H11" i="1"/>
  <c r="F25" i="1"/>
  <c r="H25" i="1"/>
  <c r="F36" i="1"/>
  <c r="H36" i="1"/>
  <c r="F20" i="1"/>
  <c r="H20" i="1"/>
  <c r="F34" i="1"/>
  <c r="H34" i="1"/>
  <c r="F18" i="1"/>
  <c r="H18" i="1"/>
  <c r="F35" i="1"/>
  <c r="H35" i="1"/>
  <c r="F33" i="1"/>
  <c r="H33" i="1"/>
  <c r="F17" i="1"/>
  <c r="H17" i="1"/>
  <c r="F12" i="1"/>
  <c r="H12" i="1"/>
  <c r="F15" i="1"/>
  <c r="H15" i="1"/>
  <c r="F13" i="1"/>
  <c r="H13" i="1"/>
  <c r="F9" i="1"/>
  <c r="H9" i="1"/>
  <c r="H7" i="1"/>
  <c r="F23" i="1"/>
  <c r="H23" i="1"/>
  <c r="F37" i="1"/>
  <c r="H37" i="1"/>
  <c r="F21" i="1"/>
  <c r="H21" i="1"/>
  <c r="F32" i="1"/>
  <c r="H32" i="1"/>
  <c r="F16" i="1"/>
  <c r="H16" i="1"/>
  <c r="F30" i="1"/>
  <c r="H30" i="1"/>
  <c r="F14" i="1"/>
  <c r="H14" i="1"/>
  <c r="F10" i="1"/>
  <c r="H10" i="1"/>
  <c r="F8" i="1"/>
  <c r="H8" i="1"/>
</calcChain>
</file>

<file path=xl/sharedStrings.xml><?xml version="1.0" encoding="utf-8"?>
<sst xmlns="http://schemas.openxmlformats.org/spreadsheetml/2006/main" count="86" uniqueCount="54">
  <si>
    <t>Ait Olduğu Ay :</t>
  </si>
  <si>
    <t>OCAK</t>
  </si>
  <si>
    <t>ŞUBAT</t>
  </si>
  <si>
    <t>MART</t>
  </si>
  <si>
    <t>NISAN</t>
  </si>
  <si>
    <t>MAYIS</t>
  </si>
  <si>
    <t>HAZIRAN</t>
  </si>
  <si>
    <t>TEMMUZ</t>
  </si>
  <si>
    <t>AĞUSTOS</t>
  </si>
  <si>
    <t>EYLÜL</t>
  </si>
  <si>
    <t>EKIM</t>
  </si>
  <si>
    <t>KASIM</t>
  </si>
  <si>
    <t>ARALIK</t>
  </si>
  <si>
    <t>AY</t>
  </si>
  <si>
    <t>Ait Olduğu Yıl :</t>
  </si>
  <si>
    <t>TARİH</t>
  </si>
  <si>
    <t>SABAH İMZA</t>
  </si>
  <si>
    <t>AKŞAM İMZA</t>
  </si>
  <si>
    <t>PUANTAJ FORMU</t>
  </si>
  <si>
    <t>GELİŞ SAATİ</t>
  </si>
  <si>
    <t>GİDİŞ SAATİ</t>
  </si>
  <si>
    <t>İşçinin Adı Soyadı :</t>
  </si>
  <si>
    <t>KONTROL EDEN 
İMZA</t>
  </si>
  <si>
    <t>PERSONEL
İMZA</t>
  </si>
  <si>
    <t>Oda Havalandırıldı</t>
  </si>
  <si>
    <t>Zemin Temizliği Yapıldı</t>
  </si>
  <si>
    <t>Büro Malzemesi Temizliği Yapıldı</t>
  </si>
  <si>
    <t>SAAT</t>
  </si>
  <si>
    <t>PERSONEL 
ADI   SOYADI</t>
  </si>
  <si>
    <t xml:space="preserve">Revizyon No   </t>
  </si>
  <si>
    <t xml:space="preserve">Revizyon Tarihi     </t>
  </si>
  <si>
    <t>İdari ve Mali İşler Daire Başkanlığı</t>
  </si>
  <si>
    <t>İlgili Birim</t>
  </si>
  <si>
    <t>Hazırlanma Tarihi</t>
  </si>
  <si>
    <t>Doküman No</t>
  </si>
  <si>
    <t>T.C.
MARMARA ÜNİVERSİTESİ</t>
  </si>
  <si>
    <t>Tuvalet Temizliği Yapıldı</t>
  </si>
  <si>
    <t>Lavabo Temizliği Yapıldı</t>
  </si>
  <si>
    <t>Çöpler Boşaltıldı</t>
  </si>
  <si>
    <t xml:space="preserve">   TUVALET TEMİZLİK TAKİP FORMU                          </t>
  </si>
  <si>
    <t>BİRİM:</t>
  </si>
  <si>
    <t>AY:</t>
  </si>
  <si>
    <t>YIL:</t>
  </si>
  <si>
    <t xml:space="preserve">   TARİH  (GÜNLER)</t>
  </si>
  <si>
    <t>SORUMLU PERSONEL</t>
  </si>
  <si>
    <t>KONTROL    08:00</t>
  </si>
  <si>
    <t>KONTROL    10:00</t>
  </si>
  <si>
    <t>KONTROL    12:00</t>
  </si>
  <si>
    <t>KONTROL    14:00</t>
  </si>
  <si>
    <t>KONTROL    16:00</t>
  </si>
  <si>
    <t>KONTROL GÖREVLİSİ</t>
  </si>
  <si>
    <t>ONAYLAYAN</t>
  </si>
  <si>
    <t>(İMZA)</t>
  </si>
  <si>
    <t xml:space="preserve">   KORİDOR TEMİZLİK TAKİP FORMU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</si>
</sst>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YTL&quot;* #,##0.00_);_(&quot;YTL&quot;* \(#,##0.00\);_(&quot;YTL&quot;* &quot;-&quot;??_);_(@_)"/>
    <numFmt numFmtId="165" formatCode="_(&quot;$&quot;* #,##0.00_);_(&quot;$&quot;* \(#,##0.00\);_(&quot;$&quot;* &quot;-&quot;??_);_(@_)"/>
    <numFmt numFmtId="166" formatCode="#,###"/>
    <numFmt numFmtId="167" formatCode="_(* #,##0_);_(* \(#,##0\);_(* &quot;-&quot;_);_(@_)"/>
    <numFmt numFmtId="168" formatCode="dd/mm/yyyy/ddd"/>
    <numFmt numFmtId="169" formatCode="[$-F800]dddd\,\ mmmm\ dd\,\ yyyy"/>
    <numFmt numFmtId="170" formatCode="hh:mm;@"/>
  </numFmts>
  <fonts count="43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9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sz val="8"/>
      <name val="Arial Tur"/>
      <charset val="162"/>
    </font>
    <font>
      <sz val="10"/>
      <name val="Times New Roman"/>
      <family val="1"/>
      <charset val="162"/>
    </font>
    <font>
      <sz val="8"/>
      <name val="Helv"/>
    </font>
    <font>
      <b/>
      <sz val="11"/>
      <color indexed="63"/>
      <name val="Calibri"/>
      <family val="2"/>
      <charset val="162"/>
    </font>
    <font>
      <sz val="8"/>
      <name val="Arial"/>
      <family val="2"/>
      <charset val="162"/>
    </font>
    <font>
      <sz val="10"/>
      <name val="Arial"/>
      <family val="2"/>
    </font>
    <font>
      <b/>
      <sz val="10"/>
      <name val="Arial Tur"/>
      <charset val="16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1"/>
      <color rgb="FF9C650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2"/>
      <color rgb="FF000099"/>
      <name val="Times New Roman"/>
      <family val="1"/>
      <charset val="162"/>
    </font>
    <font>
      <b/>
      <sz val="12"/>
      <color rgb="FF000099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9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6">
    <xf numFmtId="0" fontId="0" fillId="0" borderId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22" borderId="3" applyNumberFormat="0" applyAlignment="0" applyProtection="0"/>
    <xf numFmtId="0" fontId="9" fillId="23" borderId="4" applyNumberFormat="0" applyAlignment="0" applyProtection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9" borderId="3" applyNumberFormat="0" applyAlignment="0" applyProtection="0"/>
    <xf numFmtId="0" fontId="17" fillId="0" borderId="8" applyNumberFormat="0" applyFill="0" applyAlignment="0" applyProtection="0"/>
    <xf numFmtId="165" fontId="10" fillId="0" borderId="0" applyFont="0" applyFill="0" applyBorder="0" applyAlignment="0" applyProtection="0"/>
    <xf numFmtId="0" fontId="18" fillId="24" borderId="0" applyNumberFormat="0" applyBorder="0" applyAlignment="0" applyProtection="0"/>
    <xf numFmtId="0" fontId="1" fillId="0" borderId="0"/>
    <xf numFmtId="0" fontId="2" fillId="0" borderId="0"/>
    <xf numFmtId="0" fontId="10" fillId="0" borderId="0"/>
    <xf numFmtId="0" fontId="19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5" fillId="25" borderId="9" applyNumberFormat="0" applyFont="0" applyAlignment="0" applyProtection="0"/>
    <xf numFmtId="0" fontId="21" fillId="0" borderId="0">
      <alignment horizontal="left"/>
    </xf>
    <xf numFmtId="0" fontId="22" fillId="22" borderId="10" applyNumberFormat="0" applyAlignment="0" applyProtection="0"/>
    <xf numFmtId="166" fontId="23" fillId="0" borderId="2">
      <alignment vertical="top"/>
      <protection locked="0"/>
    </xf>
    <xf numFmtId="0" fontId="24" fillId="0" borderId="0"/>
    <xf numFmtId="0" fontId="25" fillId="0" borderId="0" applyNumberFormat="0" applyFill="0" applyBorder="0" applyAlignment="0" applyProtection="0"/>
    <xf numFmtId="0" fontId="26" fillId="0" borderId="0"/>
    <xf numFmtId="0" fontId="26" fillId="0" borderId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167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/>
    <xf numFmtId="0" fontId="10" fillId="0" borderId="0"/>
    <xf numFmtId="0" fontId="30" fillId="27" borderId="0" applyNumberFormat="0" applyBorder="0" applyAlignment="0" applyProtection="0"/>
    <xf numFmtId="0" fontId="31" fillId="26" borderId="0" applyNumberFormat="0" applyBorder="0" applyAlignment="0" applyProtection="0"/>
    <xf numFmtId="0" fontId="33" fillId="0" borderId="0"/>
  </cellStyleXfs>
  <cellXfs count="106">
    <xf numFmtId="0" fontId="0" fillId="0" borderId="0" xfId="0"/>
    <xf numFmtId="0" fontId="3" fillId="3" borderId="0" xfId="1" applyFont="1" applyFill="1" applyAlignment="1" applyProtection="1">
      <alignment vertical="center"/>
    </xf>
    <xf numFmtId="0" fontId="4" fillId="2" borderId="0" xfId="1" applyFont="1" applyFill="1" applyAlignment="1" applyProtection="1">
      <alignment vertical="center"/>
    </xf>
    <xf numFmtId="0" fontId="4" fillId="3" borderId="0" xfId="1" applyFont="1" applyFill="1" applyAlignment="1" applyProtection="1">
      <alignment vertical="center"/>
    </xf>
    <xf numFmtId="0" fontId="3" fillId="3" borderId="0" xfId="1" applyFont="1" applyFill="1" applyBorder="1" applyAlignment="1" applyProtection="1">
      <alignment vertical="center"/>
    </xf>
    <xf numFmtId="0" fontId="3" fillId="3" borderId="0" xfId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32" fillId="0" borderId="0" xfId="0" applyFont="1" applyFill="1" applyBorder="1" applyAlignment="1">
      <alignment vertical="center"/>
    </xf>
    <xf numFmtId="169" fontId="32" fillId="0" borderId="0" xfId="0" applyNumberFormat="1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0" fontId="34" fillId="0" borderId="0" xfId="1" applyFont="1" applyFill="1" applyBorder="1" applyAlignment="1" applyProtection="1">
      <alignment horizontal="center" vertical="center"/>
      <protection locked="0"/>
    </xf>
    <xf numFmtId="169" fontId="32" fillId="0" borderId="0" xfId="0" applyNumberFormat="1" applyFont="1" applyFill="1" applyBorder="1" applyAlignment="1">
      <alignment horizontal="right" vertical="center" wrapText="1" shrinkToFit="1"/>
    </xf>
    <xf numFmtId="169" fontId="32" fillId="0" borderId="12" xfId="0" applyNumberFormat="1" applyFont="1" applyFill="1" applyBorder="1" applyAlignment="1">
      <alignment horizontal="center" vertical="center"/>
    </xf>
    <xf numFmtId="169" fontId="32" fillId="0" borderId="12" xfId="1" applyNumberFormat="1" applyFont="1" applyFill="1" applyBorder="1" applyAlignment="1" applyProtection="1">
      <alignment horizontal="left" vertical="center" shrinkToFit="1"/>
    </xf>
    <xf numFmtId="168" fontId="32" fillId="0" borderId="12" xfId="1" applyNumberFormat="1" applyFont="1" applyFill="1" applyBorder="1" applyAlignment="1" applyProtection="1">
      <alignment horizontal="center" vertical="center" shrinkToFit="1"/>
    </xf>
    <xf numFmtId="169" fontId="32" fillId="0" borderId="1" xfId="0" applyNumberFormat="1" applyFont="1" applyFill="1" applyBorder="1" applyAlignment="1">
      <alignment horizontal="right" vertical="center"/>
    </xf>
    <xf numFmtId="169" fontId="32" fillId="0" borderId="1" xfId="0" applyNumberFormat="1" applyFont="1" applyFill="1" applyBorder="1" applyAlignment="1">
      <alignment horizontal="right" vertical="center" wrapText="1" shrinkToFit="1"/>
    </xf>
    <xf numFmtId="0" fontId="38" fillId="0" borderId="0" xfId="1" applyFont="1"/>
    <xf numFmtId="0" fontId="38" fillId="0" borderId="0" xfId="0" applyFont="1" applyFill="1" applyBorder="1" applyAlignment="1">
      <alignment vertical="center"/>
    </xf>
    <xf numFmtId="169" fontId="38" fillId="0" borderId="1" xfId="1" applyNumberFormat="1" applyFont="1" applyBorder="1" applyAlignment="1">
      <alignment horizontal="right"/>
    </xf>
    <xf numFmtId="169" fontId="38" fillId="0" borderId="1" xfId="1" applyNumberFormat="1" applyFont="1" applyBorder="1" applyAlignment="1">
      <alignment horizontal="right" vertical="center"/>
    </xf>
    <xf numFmtId="0" fontId="38" fillId="0" borderId="1" xfId="1" applyFont="1" applyBorder="1" applyAlignment="1">
      <alignment horizontal="left" vertical="center" wrapText="1"/>
    </xf>
    <xf numFmtId="0" fontId="38" fillId="0" borderId="1" xfId="1" applyFont="1" applyBorder="1" applyAlignment="1">
      <alignment horizontal="center" wrapText="1"/>
    </xf>
    <xf numFmtId="0" fontId="38" fillId="0" borderId="1" xfId="1" applyFont="1" applyBorder="1" applyAlignment="1">
      <alignment horizontal="left" vertical="center"/>
    </xf>
    <xf numFmtId="0" fontId="38" fillId="0" borderId="1" xfId="1" applyFont="1" applyBorder="1" applyAlignment="1">
      <alignment horizontal="center" vertical="center"/>
    </xf>
    <xf numFmtId="0" fontId="38" fillId="0" borderId="0" xfId="1" applyFont="1" applyAlignment="1"/>
    <xf numFmtId="169" fontId="38" fillId="0" borderId="1" xfId="1" applyNumberFormat="1" applyFont="1" applyBorder="1" applyAlignment="1">
      <alignment horizontal="right" vertical="top"/>
    </xf>
    <xf numFmtId="0" fontId="38" fillId="0" borderId="1" xfId="1" applyFont="1" applyBorder="1" applyAlignment="1">
      <alignment horizontal="center" vertical="top" wrapText="1"/>
    </xf>
    <xf numFmtId="0" fontId="38" fillId="0" borderId="1" xfId="1" applyFont="1" applyBorder="1" applyAlignment="1">
      <alignment horizontal="center" vertical="top" textRotation="90"/>
    </xf>
    <xf numFmtId="0" fontId="38" fillId="0" borderId="0" xfId="0" applyFont="1" applyFill="1" applyBorder="1" applyAlignment="1">
      <alignment horizontal="center" vertical="center"/>
    </xf>
    <xf numFmtId="169" fontId="38" fillId="0" borderId="12" xfId="1" applyNumberFormat="1" applyFont="1" applyFill="1" applyBorder="1" applyAlignment="1" applyProtection="1">
      <alignment horizontal="right" vertical="center" shrinkToFit="1"/>
    </xf>
    <xf numFmtId="0" fontId="38" fillId="0" borderId="12" xfId="1" applyNumberFormat="1" applyFont="1" applyFill="1" applyBorder="1" applyAlignment="1" applyProtection="1">
      <alignment horizontal="center" vertical="center" shrinkToFit="1"/>
    </xf>
    <xf numFmtId="0" fontId="38" fillId="0" borderId="0" xfId="1" applyFont="1" applyAlignment="1">
      <alignment horizontal="left"/>
    </xf>
    <xf numFmtId="0" fontId="38" fillId="0" borderId="0" xfId="1" applyFont="1" applyBorder="1"/>
    <xf numFmtId="169" fontId="36" fillId="0" borderId="0" xfId="1" applyNumberFormat="1" applyFont="1" applyBorder="1" applyAlignment="1">
      <alignment horizontal="right" vertical="center"/>
    </xf>
    <xf numFmtId="20" fontId="36" fillId="0" borderId="0" xfId="1" applyNumberFormat="1" applyFont="1" applyBorder="1" applyAlignment="1">
      <alignment horizontal="center" vertical="center"/>
    </xf>
    <xf numFmtId="0" fontId="38" fillId="0" borderId="0" xfId="1" applyFont="1" applyBorder="1" applyAlignment="1"/>
    <xf numFmtId="20" fontId="36" fillId="0" borderId="0" xfId="1" applyNumberFormat="1" applyFont="1" applyBorder="1" applyAlignment="1">
      <alignment horizontal="center"/>
    </xf>
    <xf numFmtId="170" fontId="36" fillId="0" borderId="0" xfId="1" applyNumberFormat="1" applyFont="1" applyBorder="1" applyAlignment="1">
      <alignment horizontal="center"/>
    </xf>
    <xf numFmtId="169" fontId="38" fillId="0" borderId="0" xfId="1" applyNumberFormat="1" applyFont="1" applyBorder="1" applyAlignment="1">
      <alignment horizontal="right"/>
    </xf>
    <xf numFmtId="169" fontId="38" fillId="0" borderId="0" xfId="1" applyNumberFormat="1" applyFont="1" applyAlignment="1">
      <alignment horizontal="right"/>
    </xf>
    <xf numFmtId="169" fontId="32" fillId="0" borderId="12" xfId="0" applyNumberFormat="1" applyFont="1" applyFill="1" applyBorder="1" applyAlignment="1">
      <alignment horizontal="center" vertical="top"/>
    </xf>
    <xf numFmtId="0" fontId="32" fillId="0" borderId="12" xfId="0" applyFont="1" applyFill="1" applyBorder="1" applyAlignment="1">
      <alignment horizontal="center" vertical="top"/>
    </xf>
    <xf numFmtId="169" fontId="38" fillId="0" borderId="1" xfId="1" applyNumberFormat="1" applyFont="1" applyBorder="1" applyAlignment="1">
      <alignment horizontal="right" vertical="center"/>
    </xf>
    <xf numFmtId="0" fontId="38" fillId="0" borderId="1" xfId="1" applyFont="1" applyBorder="1" applyAlignment="1">
      <alignment horizontal="center" vertical="center" wrapText="1"/>
    </xf>
    <xf numFmtId="169" fontId="38" fillId="0" borderId="16" xfId="1" applyNumberFormat="1" applyFont="1" applyBorder="1" applyAlignment="1">
      <alignment horizontal="right"/>
    </xf>
    <xf numFmtId="169" fontId="38" fillId="0" borderId="14" xfId="1" applyNumberFormat="1" applyFont="1" applyBorder="1" applyAlignment="1">
      <alignment horizontal="right"/>
    </xf>
    <xf numFmtId="0" fontId="32" fillId="0" borderId="16" xfId="1" applyFont="1" applyBorder="1" applyAlignment="1">
      <alignment horizontal="center" vertical="center" wrapText="1"/>
    </xf>
    <xf numFmtId="0" fontId="32" fillId="0" borderId="14" xfId="1" applyFont="1" applyBorder="1" applyAlignment="1">
      <alignment horizontal="center" vertical="center" wrapText="1"/>
    </xf>
    <xf numFmtId="1" fontId="35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5" fillId="0" borderId="1" xfId="1" applyFont="1" applyFill="1" applyBorder="1" applyAlignment="1" applyProtection="1">
      <alignment horizontal="center" vertical="center"/>
      <protection locked="0"/>
    </xf>
    <xf numFmtId="0" fontId="37" fillId="0" borderId="1" xfId="1" applyFont="1" applyBorder="1" applyAlignment="1">
      <alignment horizontal="center" vertical="center"/>
    </xf>
    <xf numFmtId="0" fontId="38" fillId="0" borderId="1" xfId="1" applyFont="1" applyBorder="1" applyAlignment="1">
      <alignment horizontal="left" vertical="center" wrapText="1"/>
    </xf>
    <xf numFmtId="1" fontId="35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35" fillId="0" borderId="14" xfId="1" applyNumberFormat="1" applyFont="1" applyFill="1" applyBorder="1" applyAlignment="1" applyProtection="1">
      <alignment horizontal="center" vertical="center" shrinkToFit="1"/>
      <protection locked="0"/>
    </xf>
    <xf numFmtId="1" fontId="35" fillId="0" borderId="15" xfId="1" applyNumberFormat="1" applyFont="1" applyFill="1" applyBorder="1" applyAlignment="1" applyProtection="1">
      <alignment horizontal="center" vertical="center" shrinkToFit="1"/>
      <protection locked="0"/>
    </xf>
    <xf numFmtId="0" fontId="35" fillId="0" borderId="13" xfId="1" applyFont="1" applyFill="1" applyBorder="1" applyAlignment="1" applyProtection="1">
      <alignment horizontal="center" vertical="center"/>
      <protection locked="0"/>
    </xf>
    <xf numFmtId="0" fontId="35" fillId="0" borderId="14" xfId="1" applyFont="1" applyFill="1" applyBorder="1" applyAlignment="1" applyProtection="1">
      <alignment horizontal="center" vertical="center"/>
      <protection locked="0"/>
    </xf>
    <xf numFmtId="0" fontId="35" fillId="0" borderId="15" xfId="1" applyFont="1" applyFill="1" applyBorder="1" applyAlignment="1" applyProtection="1">
      <alignment horizontal="center" vertical="center"/>
      <protection locked="0"/>
    </xf>
    <xf numFmtId="169" fontId="32" fillId="0" borderId="0" xfId="0" applyNumberFormat="1" applyFont="1" applyFill="1" applyBorder="1" applyAlignment="1">
      <alignment horizontal="center" vertical="center"/>
    </xf>
    <xf numFmtId="169" fontId="32" fillId="0" borderId="13" xfId="0" applyNumberFormat="1" applyFont="1" applyFill="1" applyBorder="1" applyAlignment="1">
      <alignment horizontal="right" vertical="center"/>
    </xf>
    <xf numFmtId="169" fontId="32" fillId="0" borderId="14" xfId="0" applyNumberFormat="1" applyFont="1" applyFill="1" applyBorder="1" applyAlignment="1">
      <alignment horizontal="right" vertical="center"/>
    </xf>
    <xf numFmtId="169" fontId="32" fillId="0" borderId="15" xfId="0" applyNumberFormat="1" applyFont="1" applyFill="1" applyBorder="1" applyAlignment="1">
      <alignment horizontal="right" vertical="center"/>
    </xf>
    <xf numFmtId="1" fontId="40" fillId="0" borderId="1" xfId="1" applyNumberFormat="1" applyFont="1" applyBorder="1" applyAlignment="1">
      <alignment horizontal="center"/>
    </xf>
    <xf numFmtId="0" fontId="40" fillId="0" borderId="17" xfId="1" applyFont="1" applyBorder="1" applyAlignment="1">
      <alignment horizontal="center" vertical="center" wrapText="1"/>
    </xf>
    <xf numFmtId="0" fontId="40" fillId="0" borderId="18" xfId="1" applyFont="1" applyBorder="1" applyAlignment="1">
      <alignment horizontal="center" vertical="center" wrapText="1"/>
    </xf>
    <xf numFmtId="0" fontId="40" fillId="0" borderId="19" xfId="1" applyFont="1" applyBorder="1" applyAlignment="1">
      <alignment horizontal="center" vertical="center" wrapText="1"/>
    </xf>
    <xf numFmtId="0" fontId="19" fillId="0" borderId="0" xfId="1" applyFont="1"/>
    <xf numFmtId="0" fontId="40" fillId="0" borderId="20" xfId="1" applyFont="1" applyBorder="1" applyAlignment="1">
      <alignment horizontal="center" vertical="center" wrapText="1"/>
    </xf>
    <xf numFmtId="0" fontId="40" fillId="0" borderId="16" xfId="1" applyFont="1" applyBorder="1" applyAlignment="1">
      <alignment horizontal="center" vertical="center" wrapText="1"/>
    </xf>
    <xf numFmtId="0" fontId="40" fillId="0" borderId="21" xfId="1" applyFont="1" applyBorder="1" applyAlignment="1">
      <alignment horizontal="center" vertical="center" wrapText="1"/>
    </xf>
    <xf numFmtId="0" fontId="40" fillId="0" borderId="17" xfId="1" applyFont="1" applyBorder="1" applyAlignment="1">
      <alignment horizontal="left" vertical="center"/>
    </xf>
    <xf numFmtId="0" fontId="40" fillId="0" borderId="18" xfId="1" applyFont="1" applyBorder="1" applyAlignment="1">
      <alignment horizontal="left" vertical="center"/>
    </xf>
    <xf numFmtId="0" fontId="40" fillId="0" borderId="19" xfId="1" applyFont="1" applyBorder="1" applyAlignment="1">
      <alignment horizontal="left" vertical="center"/>
    </xf>
    <xf numFmtId="0" fontId="40" fillId="0" borderId="20" xfId="1" applyFont="1" applyBorder="1" applyAlignment="1">
      <alignment horizontal="left" vertical="center"/>
    </xf>
    <xf numFmtId="0" fontId="40" fillId="0" borderId="16" xfId="1" applyFont="1" applyBorder="1" applyAlignment="1">
      <alignment horizontal="left" vertical="center"/>
    </xf>
    <xf numFmtId="0" fontId="40" fillId="0" borderId="21" xfId="1" applyFont="1" applyBorder="1" applyAlignment="1">
      <alignment horizontal="left" vertical="center"/>
    </xf>
    <xf numFmtId="1" fontId="40" fillId="0" borderId="1" xfId="1" applyNumberFormat="1" applyFont="1" applyBorder="1" applyAlignment="1">
      <alignment horizontal="right"/>
    </xf>
    <xf numFmtId="0" fontId="40" fillId="0" borderId="1" xfId="1" applyFont="1" applyBorder="1" applyAlignment="1"/>
    <xf numFmtId="0" fontId="40" fillId="0" borderId="13" xfId="1" applyFont="1" applyBorder="1" applyAlignment="1">
      <alignment horizontal="right"/>
    </xf>
    <xf numFmtId="0" fontId="40" fillId="0" borderId="14" xfId="1" applyFont="1" applyBorder="1" applyAlignment="1">
      <alignment horizontal="right"/>
    </xf>
    <xf numFmtId="0" fontId="40" fillId="0" borderId="15" xfId="1" applyFont="1" applyBorder="1" applyAlignment="1">
      <alignment horizontal="right"/>
    </xf>
    <xf numFmtId="1" fontId="40" fillId="0" borderId="1" xfId="1" applyNumberFormat="1" applyFont="1" applyBorder="1" applyAlignment="1">
      <alignment horizontal="center" vertical="center" wrapText="1"/>
    </xf>
    <xf numFmtId="0" fontId="40" fillId="0" borderId="1" xfId="1" applyFont="1" applyBorder="1" applyAlignment="1">
      <alignment horizontal="center" vertical="center" wrapText="1"/>
    </xf>
    <xf numFmtId="0" fontId="19" fillId="0" borderId="0" xfId="1" applyFont="1" applyAlignment="1">
      <alignment wrapText="1"/>
    </xf>
    <xf numFmtId="1" fontId="40" fillId="0" borderId="1" xfId="1" applyNumberFormat="1" applyFont="1" applyBorder="1" applyAlignment="1">
      <alignment horizontal="center" vertical="center"/>
    </xf>
    <xf numFmtId="0" fontId="40" fillId="0" borderId="1" xfId="1" applyFont="1" applyBorder="1"/>
    <xf numFmtId="1" fontId="19" fillId="0" borderId="0" xfId="1" applyNumberFormat="1" applyFont="1"/>
    <xf numFmtId="0" fontId="40" fillId="0" borderId="0" xfId="1" applyFont="1" applyAlignment="1">
      <alignment horizontal="center"/>
    </xf>
    <xf numFmtId="0" fontId="2" fillId="0" borderId="0" xfId="1"/>
    <xf numFmtId="1" fontId="2" fillId="0" borderId="0" xfId="1" applyNumberFormat="1"/>
    <xf numFmtId="0" fontId="2" fillId="0" borderId="0" xfId="1" applyAlignment="1">
      <alignment horizontal="center"/>
    </xf>
    <xf numFmtId="0" fontId="39" fillId="0" borderId="0" xfId="1" applyFont="1" applyAlignment="1">
      <alignment horizontal="center"/>
    </xf>
    <xf numFmtId="0" fontId="39" fillId="0" borderId="1" xfId="1" applyFont="1" applyBorder="1"/>
    <xf numFmtId="1" fontId="39" fillId="0" borderId="1" xfId="1" applyNumberFormat="1" applyFont="1" applyBorder="1" applyAlignment="1">
      <alignment horizontal="center" vertical="center"/>
    </xf>
    <xf numFmtId="0" fontId="39" fillId="0" borderId="1" xfId="1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/>
    </xf>
    <xf numFmtId="1" fontId="39" fillId="0" borderId="1" xfId="1" applyNumberFormat="1" applyFont="1" applyBorder="1" applyAlignment="1">
      <alignment horizontal="center" vertical="center" wrapText="1"/>
    </xf>
    <xf numFmtId="0" fontId="39" fillId="0" borderId="1" xfId="1" applyFont="1" applyBorder="1" applyAlignment="1"/>
    <xf numFmtId="0" fontId="39" fillId="0" borderId="15" xfId="1" applyFont="1" applyBorder="1" applyAlignment="1">
      <alignment horizontal="right"/>
    </xf>
    <xf numFmtId="0" fontId="39" fillId="0" borderId="14" xfId="1" applyFont="1" applyBorder="1" applyAlignment="1">
      <alignment horizontal="right"/>
    </xf>
    <xf numFmtId="0" fontId="39" fillId="0" borderId="13" xfId="1" applyFont="1" applyBorder="1" applyAlignment="1">
      <alignment horizontal="right"/>
    </xf>
    <xf numFmtId="1" fontId="39" fillId="0" borderId="1" xfId="1" applyNumberFormat="1" applyFont="1" applyBorder="1" applyAlignment="1">
      <alignment horizontal="right"/>
    </xf>
    <xf numFmtId="0" fontId="41" fillId="0" borderId="1" xfId="1" applyFont="1" applyBorder="1" applyAlignment="1">
      <alignment vertical="center"/>
    </xf>
    <xf numFmtId="1" fontId="39" fillId="0" borderId="1" xfId="1" applyNumberFormat="1" applyFont="1" applyBorder="1" applyAlignment="1">
      <alignment horizontal="center"/>
    </xf>
    <xf numFmtId="0" fontId="42" fillId="0" borderId="1" xfId="1" applyFont="1" applyBorder="1" applyAlignment="1">
      <alignment horizontal="center" vertical="center" wrapText="1"/>
    </xf>
  </cellXfs>
  <cellStyles count="66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Currency_hukuk proj+notb1" xfId="29" xr:uid="{00000000-0005-0000-0000-00001B000000}"/>
    <cellStyle name="Explanatory Text" xfId="30" xr:uid="{00000000-0005-0000-0000-00001C000000}"/>
    <cellStyle name="Good" xfId="31" xr:uid="{00000000-0005-0000-0000-00001D000000}"/>
    <cellStyle name="Heading 1" xfId="32" xr:uid="{00000000-0005-0000-0000-00001E000000}"/>
    <cellStyle name="Heading 2" xfId="33" xr:uid="{00000000-0005-0000-0000-00001F000000}"/>
    <cellStyle name="Heading 3" xfId="34" xr:uid="{00000000-0005-0000-0000-000020000000}"/>
    <cellStyle name="Heading 4" xfId="35" xr:uid="{00000000-0005-0000-0000-000021000000}"/>
    <cellStyle name="Input" xfId="36" xr:uid="{00000000-0005-0000-0000-000022000000}"/>
    <cellStyle name="İyi 2" xfId="64" xr:uid="{00000000-0005-0000-0000-000023000000}"/>
    <cellStyle name="Linked Cell" xfId="37" xr:uid="{00000000-0005-0000-0000-000024000000}"/>
    <cellStyle name="Moneda_Hoja1" xfId="38" xr:uid="{00000000-0005-0000-0000-000025000000}"/>
    <cellStyle name="Neutral" xfId="39" xr:uid="{00000000-0005-0000-0000-000026000000}"/>
    <cellStyle name="Normal" xfId="0" builtinId="0"/>
    <cellStyle name="Normal 10" xfId="40" xr:uid="{00000000-0005-0000-0000-000028000000}"/>
    <cellStyle name="Normal 11" xfId="65" xr:uid="{F2D2EBC7-12D1-43B6-AB80-55B0663AF491}"/>
    <cellStyle name="Normal 2" xfId="1" xr:uid="{00000000-0005-0000-0000-000029000000}"/>
    <cellStyle name="Normal 3" xfId="41" xr:uid="{00000000-0005-0000-0000-00002A000000}"/>
    <cellStyle name="Normal 4" xfId="42" xr:uid="{00000000-0005-0000-0000-00002B000000}"/>
    <cellStyle name="Normal 5" xfId="43" xr:uid="{00000000-0005-0000-0000-00002C000000}"/>
    <cellStyle name="Normal 6" xfId="44" xr:uid="{00000000-0005-0000-0000-00002D000000}"/>
    <cellStyle name="Normal 7" xfId="45" xr:uid="{00000000-0005-0000-0000-00002E000000}"/>
    <cellStyle name="Normal 8" xfId="46" xr:uid="{00000000-0005-0000-0000-00002F000000}"/>
    <cellStyle name="Normal 9" xfId="47" xr:uid="{00000000-0005-0000-0000-000030000000}"/>
    <cellStyle name="Note" xfId="48" xr:uid="{00000000-0005-0000-0000-000031000000}"/>
    <cellStyle name="Nötr 2" xfId="63" xr:uid="{00000000-0005-0000-0000-000032000000}"/>
    <cellStyle name="Option" xfId="49" xr:uid="{00000000-0005-0000-0000-000033000000}"/>
    <cellStyle name="Output" xfId="50" xr:uid="{00000000-0005-0000-0000-000034000000}"/>
    <cellStyle name="Para" xfId="51" xr:uid="{00000000-0005-0000-0000-000035000000}"/>
    <cellStyle name="Price" xfId="52" xr:uid="{00000000-0005-0000-0000-000036000000}"/>
    <cellStyle name="SatırDüzeyi_1 2" xfId="53" xr:uid="{00000000-0005-0000-0000-000037000000}"/>
    <cellStyle name="Stil 1" xfId="54" xr:uid="{00000000-0005-0000-0000-000038000000}"/>
    <cellStyle name="Style 1" xfId="55" xr:uid="{00000000-0005-0000-0000-000039000000}"/>
    <cellStyle name="SütunDüzeyi_1 2" xfId="56" xr:uid="{00000000-0005-0000-0000-00003A000000}"/>
    <cellStyle name="Title" xfId="57" xr:uid="{00000000-0005-0000-0000-00003B000000}"/>
    <cellStyle name="Total" xfId="58" xr:uid="{00000000-0005-0000-0000-00003C000000}"/>
    <cellStyle name="Virgül [0]_190" xfId="59" xr:uid="{00000000-0005-0000-0000-00003D000000}"/>
    <cellStyle name="Warning Text" xfId="60" xr:uid="{00000000-0005-0000-0000-00003E000000}"/>
    <cellStyle name="Yüzde 2" xfId="61" xr:uid="{00000000-0005-0000-0000-00003F000000}"/>
    <cellStyle name="Yüzde 3" xfId="62" xr:uid="{00000000-0005-0000-0000-000040000000}"/>
  </cellStyles>
  <dxfs count="3">
    <dxf>
      <fill>
        <patternFill>
          <bgColor theme="0" tint="-0.2499465926084170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47625</xdr:rowOff>
    </xdr:from>
    <xdr:ext cx="517159" cy="523875"/>
    <xdr:pic>
      <xdr:nvPicPr>
        <xdr:cNvPr id="2" name="Picture 1">
          <a:extLst>
            <a:ext uri="{FF2B5EF4-FFF2-40B4-BE49-F238E27FC236}">
              <a16:creationId xmlns:a16="http://schemas.microsoft.com/office/drawing/2014/main" id="{8AC6BCE3-1DE1-4A04-9AD3-64B33AF50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17159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600075</xdr:colOff>
      <xdr:row>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6D7A75-6D32-44AF-BE8E-703BFA544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28576</xdr:rowOff>
    </xdr:from>
    <xdr:to>
      <xdr:col>1</xdr:col>
      <xdr:colOff>695325</xdr:colOff>
      <xdr:row>3</xdr:row>
      <xdr:rowOff>114299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713ED3AA-FD56-4F9E-9108-AE2A5A720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28576"/>
          <a:ext cx="542924" cy="542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28576</xdr:rowOff>
    </xdr:from>
    <xdr:to>
      <xdr:col>1</xdr:col>
      <xdr:colOff>695325</xdr:colOff>
      <xdr:row>3</xdr:row>
      <xdr:rowOff>114299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B3E7BD1C-D28A-4D97-A6FB-E75AC268B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1" y="28576"/>
          <a:ext cx="542924" cy="542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yhan\Documents\MUHASEBE%20B&#220;RO\AKA.&#304;DAR&#304;%20&#304;S&#304;MLER&#3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"/>
      <sheetName val="ADALET"/>
      <sheetName val="YENİ DERSLER"/>
      <sheetName val="dersler"/>
      <sheetName val="VER.OR"/>
      <sheetName val="ÜSY.YÖN.LİSTESİ"/>
      <sheetName val="Sayfa1 (2)"/>
      <sheetName val="VERİ"/>
      <sheetName val="ARALIK"/>
      <sheetName val="VERİ2"/>
      <sheetName val="hata"/>
      <sheetName val="Sayfa1"/>
      <sheetName val="STR.GEL.HES.NO"/>
      <sheetName val="Sayfa2"/>
      <sheetName val="KÜTÜPHANE"/>
      <sheetName val="HUKU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B1" t="str">
            <v>ÜNVANI</v>
          </cell>
          <cell r="C1" t="str">
            <v>ADI SOYADI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</row>
        <row r="2">
          <cell r="B2" t="str">
            <v>Şube Müdürü</v>
          </cell>
          <cell r="C2" t="str">
            <v>Orhan KARAMAN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</row>
        <row r="3">
          <cell r="B3" t="str">
            <v>Memur</v>
          </cell>
          <cell r="C3" t="str">
            <v>Ayşe SUCU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B4" t="str">
            <v>Memur</v>
          </cell>
          <cell r="C4" t="str">
            <v>Beyti KAHRAMAN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B5" t="str">
            <v>Şef</v>
          </cell>
          <cell r="C5" t="str">
            <v>Cavit KOCAMAN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B6" t="str">
            <v>Bil.İşletmeni</v>
          </cell>
          <cell r="C6" t="str">
            <v>Çiğdem GÜMÜŞ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B7" t="str">
            <v>Bil.İşletmeni</v>
          </cell>
          <cell r="C7" t="str">
            <v>Ela ÇELİK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B8" t="str">
            <v>Bil.İşletmeni</v>
          </cell>
          <cell r="C8" t="str">
            <v>Handan SOLMAZ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B9" t="str">
            <v>Memur</v>
          </cell>
          <cell r="C9" t="str">
            <v>Hanım KAVAKLI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B10" t="str">
            <v>Bekçi</v>
          </cell>
          <cell r="C10" t="str">
            <v>Haydar YILMAZ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B11" t="str">
            <v>Memur</v>
          </cell>
          <cell r="C11" t="str">
            <v>Hilal YAZICI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B12" t="str">
            <v>Memur</v>
          </cell>
          <cell r="C12" t="str">
            <v>Seyit TEKİN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B13" t="str">
            <v>Şöför</v>
          </cell>
          <cell r="C13" t="str">
            <v>Mustafa BİÇER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B14" t="str">
            <v>Bil.İşletmeni</v>
          </cell>
          <cell r="C14" t="str">
            <v>Olcay BULUT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B15" t="str">
            <v>Bil.İşletmeni</v>
          </cell>
          <cell r="C15" t="str">
            <v>Özer ATEŞ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B16" t="str">
            <v>Teknisyen</v>
          </cell>
          <cell r="C16" t="str">
            <v>Özgür TUNÇEL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B17" t="str">
            <v>Memur</v>
          </cell>
          <cell r="C17" t="str">
            <v>Semra ÇELİK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B18" t="str">
            <v>Bil.İşletmeni</v>
          </cell>
          <cell r="C18" t="str">
            <v>Sibel GÜLMEZ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B19" t="str">
            <v>Memur</v>
          </cell>
          <cell r="C19" t="str">
            <v>Süleyman OLGUN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B20" t="str">
            <v>Şef</v>
          </cell>
          <cell r="C20" t="str">
            <v>Şerafettin ÖZSAN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B21" t="str">
            <v>Bil.İşletmeni</v>
          </cell>
          <cell r="C21" t="str">
            <v>Ali Rıza KANKILIÇ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B22" t="str">
            <v>Memur</v>
          </cell>
          <cell r="C22" t="str">
            <v>Cüneyt YAZICI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B27" t="str">
            <v/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B28" t="str">
            <v/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B29" t="str">
            <v/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B30" t="str">
            <v/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B31" t="str">
            <v>TEKNİSYEN</v>
          </cell>
          <cell r="C31" t="str">
            <v>Ahmet KARATAŞ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B32" t="str">
            <v>Bekçi</v>
          </cell>
          <cell r="C32" t="str">
            <v>Ekrem BAĞDEM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B33" t="str">
            <v>Hizmetli</v>
          </cell>
          <cell r="C33" t="str">
            <v>Hasan DUMAN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B34" t="str">
            <v>Kam.Amiri</v>
          </cell>
          <cell r="C34" t="str">
            <v>İlhami DEĞİRMENCİ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B35" t="str">
            <v>Memur</v>
          </cell>
          <cell r="C35" t="str">
            <v>İsmail KAHVECİ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B36" t="str">
            <v>Fak.Sekreteri</v>
          </cell>
          <cell r="C36" t="str">
            <v>Mustafa TUTAK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B37" t="str">
            <v/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</row>
        <row r="222"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</row>
        <row r="252"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</row>
        <row r="254"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</row>
        <row r="255"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</row>
        <row r="256"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</row>
        <row r="258"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</row>
        <row r="259"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</row>
        <row r="260"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</row>
        <row r="261"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</row>
        <row r="262"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</row>
        <row r="263"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</row>
        <row r="266"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</row>
        <row r="267"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</row>
        <row r="270"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</row>
        <row r="271"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</row>
        <row r="272"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</row>
        <row r="273"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</row>
        <row r="274"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</row>
        <row r="275"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</row>
        <row r="276"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</row>
        <row r="277"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</row>
        <row r="278">
          <cell r="N278">
            <v>0</v>
          </cell>
        </row>
        <row r="279">
          <cell r="N279">
            <v>0</v>
          </cell>
        </row>
        <row r="280">
          <cell r="N280">
            <v>0</v>
          </cell>
        </row>
        <row r="281">
          <cell r="N281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0</v>
          </cell>
        </row>
        <row r="288">
          <cell r="N288">
            <v>0</v>
          </cell>
        </row>
        <row r="289">
          <cell r="N289">
            <v>0</v>
          </cell>
        </row>
        <row r="290">
          <cell r="N290">
            <v>0</v>
          </cell>
        </row>
        <row r="291">
          <cell r="N291">
            <v>0</v>
          </cell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0</v>
          </cell>
        </row>
        <row r="295">
          <cell r="N295">
            <v>0</v>
          </cell>
        </row>
        <row r="296">
          <cell r="N296">
            <v>0</v>
          </cell>
        </row>
        <row r="297">
          <cell r="N297">
            <v>0</v>
          </cell>
        </row>
        <row r="298">
          <cell r="N298">
            <v>0</v>
          </cell>
        </row>
        <row r="299">
          <cell r="N299">
            <v>0</v>
          </cell>
        </row>
        <row r="300">
          <cell r="N300">
            <v>0</v>
          </cell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N308">
            <v>0</v>
          </cell>
        </row>
        <row r="309">
          <cell r="N309">
            <v>0</v>
          </cell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0</v>
          </cell>
        </row>
        <row r="316">
          <cell r="N316">
            <v>0</v>
          </cell>
        </row>
        <row r="317">
          <cell r="N317">
            <v>0</v>
          </cell>
        </row>
        <row r="318">
          <cell r="N318">
            <v>0</v>
          </cell>
        </row>
        <row r="319">
          <cell r="N319">
            <v>0</v>
          </cell>
        </row>
        <row r="320">
          <cell r="N320">
            <v>0</v>
          </cell>
        </row>
        <row r="321">
          <cell r="N321">
            <v>0</v>
          </cell>
        </row>
        <row r="322">
          <cell r="N322">
            <v>0</v>
          </cell>
        </row>
        <row r="323">
          <cell r="N323">
            <v>0</v>
          </cell>
        </row>
        <row r="324">
          <cell r="N324">
            <v>0</v>
          </cell>
        </row>
        <row r="325">
          <cell r="N325">
            <v>0</v>
          </cell>
        </row>
        <row r="326">
          <cell r="N326">
            <v>0</v>
          </cell>
        </row>
        <row r="327">
          <cell r="N327">
            <v>0</v>
          </cell>
        </row>
        <row r="328">
          <cell r="N328">
            <v>0</v>
          </cell>
        </row>
        <row r="329">
          <cell r="N329">
            <v>0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0</v>
          </cell>
        </row>
        <row r="334">
          <cell r="N334">
            <v>0</v>
          </cell>
        </row>
        <row r="335">
          <cell r="N335">
            <v>0</v>
          </cell>
        </row>
        <row r="336">
          <cell r="N336">
            <v>0</v>
          </cell>
        </row>
        <row r="337">
          <cell r="N337">
            <v>0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N340">
            <v>0</v>
          </cell>
        </row>
        <row r="341">
          <cell r="N341">
            <v>0</v>
          </cell>
        </row>
        <row r="342">
          <cell r="N342">
            <v>0</v>
          </cell>
        </row>
        <row r="343">
          <cell r="N343">
            <v>0</v>
          </cell>
        </row>
        <row r="344">
          <cell r="N344">
            <v>0</v>
          </cell>
        </row>
        <row r="345">
          <cell r="N345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27B93-BFC6-45E9-B5FE-F838C7DD82E2}">
  <dimension ref="A1:F41"/>
  <sheetViews>
    <sheetView view="pageBreakPreview" zoomScaleNormal="100" zoomScaleSheetLayoutView="100" workbookViewId="0">
      <selection activeCell="F13" sqref="F13"/>
    </sheetView>
  </sheetViews>
  <sheetFormatPr defaultRowHeight="12.75"/>
  <cols>
    <col min="1" max="1" width="9.7109375" style="90" bestFit="1" customWidth="1"/>
    <col min="2" max="2" width="33.85546875" style="89" bestFit="1" customWidth="1"/>
    <col min="3" max="5" width="9.42578125" style="89" bestFit="1" customWidth="1"/>
    <col min="6" max="6" width="18.140625" style="89" bestFit="1" customWidth="1"/>
    <col min="7" max="16384" width="9.140625" style="89"/>
  </cols>
  <sheetData>
    <row r="1" spans="1:6" ht="12.75" customHeight="1">
      <c r="A1" s="104"/>
      <c r="B1" s="105" t="s">
        <v>53</v>
      </c>
      <c r="C1" s="105"/>
      <c r="D1" s="105"/>
      <c r="E1" s="105"/>
      <c r="F1" s="105"/>
    </row>
    <row r="2" spans="1:6" ht="12.75" customHeight="1">
      <c r="A2" s="104"/>
      <c r="B2" s="105"/>
      <c r="C2" s="105"/>
      <c r="D2" s="105"/>
      <c r="E2" s="105"/>
      <c r="F2" s="105"/>
    </row>
    <row r="3" spans="1:6" ht="12.75" customHeight="1">
      <c r="A3" s="104"/>
      <c r="B3" s="103" t="s">
        <v>40</v>
      </c>
      <c r="C3" s="103"/>
      <c r="D3" s="103"/>
      <c r="E3" s="103"/>
      <c r="F3" s="103"/>
    </row>
    <row r="4" spans="1:6" ht="12.75" customHeight="1">
      <c r="A4" s="104"/>
      <c r="B4" s="103"/>
      <c r="C4" s="103"/>
      <c r="D4" s="103"/>
      <c r="E4" s="103"/>
      <c r="F4" s="103"/>
    </row>
    <row r="5" spans="1:6" ht="15">
      <c r="A5" s="102" t="s">
        <v>41</v>
      </c>
      <c r="B5" s="98"/>
      <c r="C5" s="101" t="s">
        <v>42</v>
      </c>
      <c r="D5" s="100"/>
      <c r="E5" s="99"/>
      <c r="F5" s="98">
        <f ca="1">YEAR(NOW())</f>
        <v>2024</v>
      </c>
    </row>
    <row r="6" spans="1:6" ht="30">
      <c r="A6" s="97" t="s">
        <v>43</v>
      </c>
      <c r="B6" s="96" t="s">
        <v>44</v>
      </c>
      <c r="C6" s="95" t="s">
        <v>45</v>
      </c>
      <c r="D6" s="95" t="s">
        <v>47</v>
      </c>
      <c r="E6" s="95" t="s">
        <v>49</v>
      </c>
      <c r="F6" s="95" t="s">
        <v>50</v>
      </c>
    </row>
    <row r="7" spans="1:6" ht="15">
      <c r="A7" s="94">
        <v>1</v>
      </c>
      <c r="B7" s="93"/>
      <c r="C7" s="93"/>
      <c r="D7" s="93"/>
      <c r="E7" s="93"/>
      <c r="F7" s="93"/>
    </row>
    <row r="8" spans="1:6" ht="15">
      <c r="A8" s="94">
        <v>2</v>
      </c>
      <c r="B8" s="93"/>
      <c r="C8" s="93"/>
      <c r="D8" s="93"/>
      <c r="E8" s="93"/>
      <c r="F8" s="93"/>
    </row>
    <row r="9" spans="1:6" ht="15">
      <c r="A9" s="94">
        <v>3</v>
      </c>
      <c r="B9" s="93"/>
      <c r="C9" s="93"/>
      <c r="D9" s="93"/>
      <c r="E9" s="93"/>
      <c r="F9" s="93"/>
    </row>
    <row r="10" spans="1:6" ht="15">
      <c r="A10" s="94">
        <v>4</v>
      </c>
      <c r="B10" s="93"/>
      <c r="C10" s="93"/>
      <c r="D10" s="93"/>
      <c r="E10" s="93"/>
      <c r="F10" s="93"/>
    </row>
    <row r="11" spans="1:6" ht="15">
      <c r="A11" s="94">
        <v>5</v>
      </c>
      <c r="B11" s="93"/>
      <c r="C11" s="93"/>
      <c r="D11" s="93"/>
      <c r="E11" s="93"/>
      <c r="F11" s="93"/>
    </row>
    <row r="12" spans="1:6" ht="15">
      <c r="A12" s="94">
        <v>6</v>
      </c>
      <c r="B12" s="93"/>
      <c r="C12" s="93"/>
      <c r="D12" s="93"/>
      <c r="E12" s="93"/>
      <c r="F12" s="93"/>
    </row>
    <row r="13" spans="1:6" ht="15">
      <c r="A13" s="94">
        <v>7</v>
      </c>
      <c r="B13" s="93"/>
      <c r="C13" s="93"/>
      <c r="D13" s="93"/>
      <c r="E13" s="93"/>
      <c r="F13" s="93"/>
    </row>
    <row r="14" spans="1:6" ht="15">
      <c r="A14" s="94">
        <v>8</v>
      </c>
      <c r="B14" s="93"/>
      <c r="C14" s="93"/>
      <c r="D14" s="93"/>
      <c r="E14" s="93"/>
      <c r="F14" s="93"/>
    </row>
    <row r="15" spans="1:6" ht="15">
      <c r="A15" s="94">
        <v>9</v>
      </c>
      <c r="B15" s="93"/>
      <c r="C15" s="93"/>
      <c r="D15" s="93"/>
      <c r="E15" s="93"/>
      <c r="F15" s="93"/>
    </row>
    <row r="16" spans="1:6" ht="15">
      <c r="A16" s="94">
        <v>10</v>
      </c>
      <c r="B16" s="93"/>
      <c r="C16" s="93"/>
      <c r="D16" s="93"/>
      <c r="E16" s="93"/>
      <c r="F16" s="93"/>
    </row>
    <row r="17" spans="1:6" ht="15">
      <c r="A17" s="94">
        <v>11</v>
      </c>
      <c r="B17" s="93"/>
      <c r="C17" s="93"/>
      <c r="D17" s="93"/>
      <c r="E17" s="93"/>
      <c r="F17" s="93"/>
    </row>
    <row r="18" spans="1:6" ht="15">
      <c r="A18" s="94">
        <v>12</v>
      </c>
      <c r="B18" s="93"/>
      <c r="C18" s="93"/>
      <c r="D18" s="93"/>
      <c r="E18" s="93"/>
      <c r="F18" s="93"/>
    </row>
    <row r="19" spans="1:6" ht="15">
      <c r="A19" s="94">
        <v>13</v>
      </c>
      <c r="B19" s="93"/>
      <c r="C19" s="93"/>
      <c r="D19" s="93"/>
      <c r="E19" s="93"/>
      <c r="F19" s="93"/>
    </row>
    <row r="20" spans="1:6" ht="15">
      <c r="A20" s="94">
        <v>14</v>
      </c>
      <c r="B20" s="93"/>
      <c r="C20" s="93"/>
      <c r="D20" s="93"/>
      <c r="E20" s="93"/>
      <c r="F20" s="93"/>
    </row>
    <row r="21" spans="1:6" ht="15">
      <c r="A21" s="94">
        <v>15</v>
      </c>
      <c r="B21" s="93"/>
      <c r="C21" s="93"/>
      <c r="D21" s="93"/>
      <c r="E21" s="93"/>
      <c r="F21" s="93"/>
    </row>
    <row r="22" spans="1:6" ht="15">
      <c r="A22" s="94">
        <v>16</v>
      </c>
      <c r="B22" s="93"/>
      <c r="C22" s="93"/>
      <c r="D22" s="93"/>
      <c r="E22" s="93"/>
      <c r="F22" s="93"/>
    </row>
    <row r="23" spans="1:6" ht="15">
      <c r="A23" s="94">
        <v>17</v>
      </c>
      <c r="B23" s="93"/>
      <c r="C23" s="93"/>
      <c r="D23" s="93"/>
      <c r="E23" s="93"/>
      <c r="F23" s="93"/>
    </row>
    <row r="24" spans="1:6" ht="15">
      <c r="A24" s="94">
        <v>18</v>
      </c>
      <c r="B24" s="93"/>
      <c r="C24" s="93"/>
      <c r="D24" s="93"/>
      <c r="E24" s="93"/>
      <c r="F24" s="93"/>
    </row>
    <row r="25" spans="1:6" ht="15">
      <c r="A25" s="94">
        <v>19</v>
      </c>
      <c r="B25" s="93"/>
      <c r="C25" s="93"/>
      <c r="D25" s="93"/>
      <c r="E25" s="93"/>
      <c r="F25" s="93"/>
    </row>
    <row r="26" spans="1:6" ht="15">
      <c r="A26" s="94">
        <v>20</v>
      </c>
      <c r="B26" s="93"/>
      <c r="C26" s="93"/>
      <c r="D26" s="93"/>
      <c r="E26" s="93"/>
      <c r="F26" s="93"/>
    </row>
    <row r="27" spans="1:6" ht="15">
      <c r="A27" s="94">
        <v>21</v>
      </c>
      <c r="B27" s="93"/>
      <c r="C27" s="93"/>
      <c r="D27" s="93"/>
      <c r="E27" s="93"/>
      <c r="F27" s="93"/>
    </row>
    <row r="28" spans="1:6" ht="15">
      <c r="A28" s="94">
        <v>22</v>
      </c>
      <c r="B28" s="93"/>
      <c r="C28" s="93"/>
      <c r="D28" s="93"/>
      <c r="E28" s="93"/>
      <c r="F28" s="93"/>
    </row>
    <row r="29" spans="1:6" ht="15">
      <c r="A29" s="94">
        <v>23</v>
      </c>
      <c r="B29" s="93"/>
      <c r="C29" s="93"/>
      <c r="D29" s="93"/>
      <c r="E29" s="93"/>
      <c r="F29" s="93"/>
    </row>
    <row r="30" spans="1:6" ht="15">
      <c r="A30" s="94">
        <v>24</v>
      </c>
      <c r="B30" s="93"/>
      <c r="C30" s="93"/>
      <c r="D30" s="93"/>
      <c r="E30" s="93"/>
      <c r="F30" s="93"/>
    </row>
    <row r="31" spans="1:6" ht="15">
      <c r="A31" s="94">
        <v>25</v>
      </c>
      <c r="B31" s="93"/>
      <c r="C31" s="93"/>
      <c r="D31" s="93"/>
      <c r="E31" s="93"/>
      <c r="F31" s="93"/>
    </row>
    <row r="32" spans="1:6" ht="15">
      <c r="A32" s="94">
        <v>26</v>
      </c>
      <c r="B32" s="93"/>
      <c r="C32" s="93"/>
      <c r="D32" s="93"/>
      <c r="E32" s="93"/>
      <c r="F32" s="93"/>
    </row>
    <row r="33" spans="1:6" ht="15">
      <c r="A33" s="94">
        <v>27</v>
      </c>
      <c r="B33" s="93"/>
      <c r="C33" s="93"/>
      <c r="D33" s="93"/>
      <c r="E33" s="93"/>
      <c r="F33" s="93"/>
    </row>
    <row r="34" spans="1:6" ht="15">
      <c r="A34" s="94">
        <v>28</v>
      </c>
      <c r="B34" s="93"/>
      <c r="C34" s="93"/>
      <c r="D34" s="93"/>
      <c r="E34" s="93"/>
      <c r="F34" s="93"/>
    </row>
    <row r="35" spans="1:6" ht="15">
      <c r="A35" s="94">
        <v>29</v>
      </c>
      <c r="B35" s="93"/>
      <c r="C35" s="93"/>
      <c r="D35" s="93"/>
      <c r="E35" s="93"/>
      <c r="F35" s="93"/>
    </row>
    <row r="36" spans="1:6" ht="15">
      <c r="A36" s="94">
        <v>30</v>
      </c>
      <c r="B36" s="93"/>
      <c r="C36" s="93"/>
      <c r="D36" s="93"/>
      <c r="E36" s="93"/>
      <c r="F36" s="93"/>
    </row>
    <row r="37" spans="1:6" ht="15">
      <c r="A37" s="94">
        <v>31</v>
      </c>
      <c r="B37" s="93"/>
      <c r="C37" s="93"/>
      <c r="D37" s="93"/>
      <c r="E37" s="93"/>
      <c r="F37" s="93"/>
    </row>
    <row r="39" spans="1:6" ht="15">
      <c r="D39" s="92" t="s">
        <v>51</v>
      </c>
      <c r="E39" s="92"/>
      <c r="F39" s="92"/>
    </row>
    <row r="40" spans="1:6" ht="15">
      <c r="D40" s="92" t="s">
        <v>52</v>
      </c>
      <c r="E40" s="92"/>
      <c r="F40" s="92"/>
    </row>
    <row r="41" spans="1:6">
      <c r="D41" s="91"/>
      <c r="E41" s="91"/>
      <c r="F41" s="91"/>
    </row>
  </sheetData>
  <mergeCells count="7">
    <mergeCell ref="C5:E5"/>
    <mergeCell ref="D41:F41"/>
    <mergeCell ref="A1:A4"/>
    <mergeCell ref="D39:F39"/>
    <mergeCell ref="D40:F40"/>
    <mergeCell ref="B1:F2"/>
    <mergeCell ref="B3:F4"/>
  </mergeCells>
  <pageMargins left="0.39370078740157483" right="0.19685039370078741" top="0.39370078740157483" bottom="0.3937007874015748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DC6AC-0F3E-422B-BADF-AD13C51F1A23}">
  <dimension ref="A1:H41"/>
  <sheetViews>
    <sheetView showGridLines="0" view="pageBreakPreview" zoomScaleNormal="100" zoomScaleSheetLayoutView="100" workbookViewId="0">
      <selection activeCell="D6" sqref="D6"/>
    </sheetView>
  </sheetViews>
  <sheetFormatPr defaultRowHeight="11.25"/>
  <cols>
    <col min="1" max="1" width="12.5703125" style="87" bestFit="1" customWidth="1"/>
    <col min="2" max="2" width="14.85546875" style="67" bestFit="1" customWidth="1"/>
    <col min="3" max="7" width="8.5703125" style="67" customWidth="1"/>
    <col min="8" max="8" width="19.28515625" style="67" bestFit="1" customWidth="1"/>
    <col min="9" max="256" width="9.140625" style="67"/>
    <col min="257" max="257" width="12.5703125" style="67" bestFit="1" customWidth="1"/>
    <col min="258" max="258" width="14.85546875" style="67" bestFit="1" customWidth="1"/>
    <col min="259" max="263" width="8.5703125" style="67" customWidth="1"/>
    <col min="264" max="264" width="19.28515625" style="67" bestFit="1" customWidth="1"/>
    <col min="265" max="512" width="9.140625" style="67"/>
    <col min="513" max="513" width="12.5703125" style="67" bestFit="1" customWidth="1"/>
    <col min="514" max="514" width="14.85546875" style="67" bestFit="1" customWidth="1"/>
    <col min="515" max="519" width="8.5703125" style="67" customWidth="1"/>
    <col min="520" max="520" width="19.28515625" style="67" bestFit="1" customWidth="1"/>
    <col min="521" max="768" width="9.140625" style="67"/>
    <col min="769" max="769" width="12.5703125" style="67" bestFit="1" customWidth="1"/>
    <col min="770" max="770" width="14.85546875" style="67" bestFit="1" customWidth="1"/>
    <col min="771" max="775" width="8.5703125" style="67" customWidth="1"/>
    <col min="776" max="776" width="19.28515625" style="67" bestFit="1" customWidth="1"/>
    <col min="777" max="1024" width="9.140625" style="67"/>
    <col min="1025" max="1025" width="12.5703125" style="67" bestFit="1" customWidth="1"/>
    <col min="1026" max="1026" width="14.85546875" style="67" bestFit="1" customWidth="1"/>
    <col min="1027" max="1031" width="8.5703125" style="67" customWidth="1"/>
    <col min="1032" max="1032" width="19.28515625" style="67" bestFit="1" customWidth="1"/>
    <col min="1033" max="1280" width="9.140625" style="67"/>
    <col min="1281" max="1281" width="12.5703125" style="67" bestFit="1" customWidth="1"/>
    <col min="1282" max="1282" width="14.85546875" style="67" bestFit="1" customWidth="1"/>
    <col min="1283" max="1287" width="8.5703125" style="67" customWidth="1"/>
    <col min="1288" max="1288" width="19.28515625" style="67" bestFit="1" customWidth="1"/>
    <col min="1289" max="1536" width="9.140625" style="67"/>
    <col min="1537" max="1537" width="12.5703125" style="67" bestFit="1" customWidth="1"/>
    <col min="1538" max="1538" width="14.85546875" style="67" bestFit="1" customWidth="1"/>
    <col min="1539" max="1543" width="8.5703125" style="67" customWidth="1"/>
    <col min="1544" max="1544" width="19.28515625" style="67" bestFit="1" customWidth="1"/>
    <col min="1545" max="1792" width="9.140625" style="67"/>
    <col min="1793" max="1793" width="12.5703125" style="67" bestFit="1" customWidth="1"/>
    <col min="1794" max="1794" width="14.85546875" style="67" bestFit="1" customWidth="1"/>
    <col min="1795" max="1799" width="8.5703125" style="67" customWidth="1"/>
    <col min="1800" max="1800" width="19.28515625" style="67" bestFit="1" customWidth="1"/>
    <col min="1801" max="2048" width="9.140625" style="67"/>
    <col min="2049" max="2049" width="12.5703125" style="67" bestFit="1" customWidth="1"/>
    <col min="2050" max="2050" width="14.85546875" style="67" bestFit="1" customWidth="1"/>
    <col min="2051" max="2055" width="8.5703125" style="67" customWidth="1"/>
    <col min="2056" max="2056" width="19.28515625" style="67" bestFit="1" customWidth="1"/>
    <col min="2057" max="2304" width="9.140625" style="67"/>
    <col min="2305" max="2305" width="12.5703125" style="67" bestFit="1" customWidth="1"/>
    <col min="2306" max="2306" width="14.85546875" style="67" bestFit="1" customWidth="1"/>
    <col min="2307" max="2311" width="8.5703125" style="67" customWidth="1"/>
    <col min="2312" max="2312" width="19.28515625" style="67" bestFit="1" customWidth="1"/>
    <col min="2313" max="2560" width="9.140625" style="67"/>
    <col min="2561" max="2561" width="12.5703125" style="67" bestFit="1" customWidth="1"/>
    <col min="2562" max="2562" width="14.85546875" style="67" bestFit="1" customWidth="1"/>
    <col min="2563" max="2567" width="8.5703125" style="67" customWidth="1"/>
    <col min="2568" max="2568" width="19.28515625" style="67" bestFit="1" customWidth="1"/>
    <col min="2569" max="2816" width="9.140625" style="67"/>
    <col min="2817" max="2817" width="12.5703125" style="67" bestFit="1" customWidth="1"/>
    <col min="2818" max="2818" width="14.85546875" style="67" bestFit="1" customWidth="1"/>
    <col min="2819" max="2823" width="8.5703125" style="67" customWidth="1"/>
    <col min="2824" max="2824" width="19.28515625" style="67" bestFit="1" customWidth="1"/>
    <col min="2825" max="3072" width="9.140625" style="67"/>
    <col min="3073" max="3073" width="12.5703125" style="67" bestFit="1" customWidth="1"/>
    <col min="3074" max="3074" width="14.85546875" style="67" bestFit="1" customWidth="1"/>
    <col min="3075" max="3079" width="8.5703125" style="67" customWidth="1"/>
    <col min="3080" max="3080" width="19.28515625" style="67" bestFit="1" customWidth="1"/>
    <col min="3081" max="3328" width="9.140625" style="67"/>
    <col min="3329" max="3329" width="12.5703125" style="67" bestFit="1" customWidth="1"/>
    <col min="3330" max="3330" width="14.85546875" style="67" bestFit="1" customWidth="1"/>
    <col min="3331" max="3335" width="8.5703125" style="67" customWidth="1"/>
    <col min="3336" max="3336" width="19.28515625" style="67" bestFit="1" customWidth="1"/>
    <col min="3337" max="3584" width="9.140625" style="67"/>
    <col min="3585" max="3585" width="12.5703125" style="67" bestFit="1" customWidth="1"/>
    <col min="3586" max="3586" width="14.85546875" style="67" bestFit="1" customWidth="1"/>
    <col min="3587" max="3591" width="8.5703125" style="67" customWidth="1"/>
    <col min="3592" max="3592" width="19.28515625" style="67" bestFit="1" customWidth="1"/>
    <col min="3593" max="3840" width="9.140625" style="67"/>
    <col min="3841" max="3841" width="12.5703125" style="67" bestFit="1" customWidth="1"/>
    <col min="3842" max="3842" width="14.85546875" style="67" bestFit="1" customWidth="1"/>
    <col min="3843" max="3847" width="8.5703125" style="67" customWidth="1"/>
    <col min="3848" max="3848" width="19.28515625" style="67" bestFit="1" customWidth="1"/>
    <col min="3849" max="4096" width="9.140625" style="67"/>
    <col min="4097" max="4097" width="12.5703125" style="67" bestFit="1" customWidth="1"/>
    <col min="4098" max="4098" width="14.85546875" style="67" bestFit="1" customWidth="1"/>
    <col min="4099" max="4103" width="8.5703125" style="67" customWidth="1"/>
    <col min="4104" max="4104" width="19.28515625" style="67" bestFit="1" customWidth="1"/>
    <col min="4105" max="4352" width="9.140625" style="67"/>
    <col min="4353" max="4353" width="12.5703125" style="67" bestFit="1" customWidth="1"/>
    <col min="4354" max="4354" width="14.85546875" style="67" bestFit="1" customWidth="1"/>
    <col min="4355" max="4359" width="8.5703125" style="67" customWidth="1"/>
    <col min="4360" max="4360" width="19.28515625" style="67" bestFit="1" customWidth="1"/>
    <col min="4361" max="4608" width="9.140625" style="67"/>
    <col min="4609" max="4609" width="12.5703125" style="67" bestFit="1" customWidth="1"/>
    <col min="4610" max="4610" width="14.85546875" style="67" bestFit="1" customWidth="1"/>
    <col min="4611" max="4615" width="8.5703125" style="67" customWidth="1"/>
    <col min="4616" max="4616" width="19.28515625" style="67" bestFit="1" customWidth="1"/>
    <col min="4617" max="4864" width="9.140625" style="67"/>
    <col min="4865" max="4865" width="12.5703125" style="67" bestFit="1" customWidth="1"/>
    <col min="4866" max="4866" width="14.85546875" style="67" bestFit="1" customWidth="1"/>
    <col min="4867" max="4871" width="8.5703125" style="67" customWidth="1"/>
    <col min="4872" max="4872" width="19.28515625" style="67" bestFit="1" customWidth="1"/>
    <col min="4873" max="5120" width="9.140625" style="67"/>
    <col min="5121" max="5121" width="12.5703125" style="67" bestFit="1" customWidth="1"/>
    <col min="5122" max="5122" width="14.85546875" style="67" bestFit="1" customWidth="1"/>
    <col min="5123" max="5127" width="8.5703125" style="67" customWidth="1"/>
    <col min="5128" max="5128" width="19.28515625" style="67" bestFit="1" customWidth="1"/>
    <col min="5129" max="5376" width="9.140625" style="67"/>
    <col min="5377" max="5377" width="12.5703125" style="67" bestFit="1" customWidth="1"/>
    <col min="5378" max="5378" width="14.85546875" style="67" bestFit="1" customWidth="1"/>
    <col min="5379" max="5383" width="8.5703125" style="67" customWidth="1"/>
    <col min="5384" max="5384" width="19.28515625" style="67" bestFit="1" customWidth="1"/>
    <col min="5385" max="5632" width="9.140625" style="67"/>
    <col min="5633" max="5633" width="12.5703125" style="67" bestFit="1" customWidth="1"/>
    <col min="5634" max="5634" width="14.85546875" style="67" bestFit="1" customWidth="1"/>
    <col min="5635" max="5639" width="8.5703125" style="67" customWidth="1"/>
    <col min="5640" max="5640" width="19.28515625" style="67" bestFit="1" customWidth="1"/>
    <col min="5641" max="5888" width="9.140625" style="67"/>
    <col min="5889" max="5889" width="12.5703125" style="67" bestFit="1" customWidth="1"/>
    <col min="5890" max="5890" width="14.85546875" style="67" bestFit="1" customWidth="1"/>
    <col min="5891" max="5895" width="8.5703125" style="67" customWidth="1"/>
    <col min="5896" max="5896" width="19.28515625" style="67" bestFit="1" customWidth="1"/>
    <col min="5897" max="6144" width="9.140625" style="67"/>
    <col min="6145" max="6145" width="12.5703125" style="67" bestFit="1" customWidth="1"/>
    <col min="6146" max="6146" width="14.85546875" style="67" bestFit="1" customWidth="1"/>
    <col min="6147" max="6151" width="8.5703125" style="67" customWidth="1"/>
    <col min="6152" max="6152" width="19.28515625" style="67" bestFit="1" customWidth="1"/>
    <col min="6153" max="6400" width="9.140625" style="67"/>
    <col min="6401" max="6401" width="12.5703125" style="67" bestFit="1" customWidth="1"/>
    <col min="6402" max="6402" width="14.85546875" style="67" bestFit="1" customWidth="1"/>
    <col min="6403" max="6407" width="8.5703125" style="67" customWidth="1"/>
    <col min="6408" max="6408" width="19.28515625" style="67" bestFit="1" customWidth="1"/>
    <col min="6409" max="6656" width="9.140625" style="67"/>
    <col min="6657" max="6657" width="12.5703125" style="67" bestFit="1" customWidth="1"/>
    <col min="6658" max="6658" width="14.85546875" style="67" bestFit="1" customWidth="1"/>
    <col min="6659" max="6663" width="8.5703125" style="67" customWidth="1"/>
    <col min="6664" max="6664" width="19.28515625" style="67" bestFit="1" customWidth="1"/>
    <col min="6665" max="6912" width="9.140625" style="67"/>
    <col min="6913" max="6913" width="12.5703125" style="67" bestFit="1" customWidth="1"/>
    <col min="6914" max="6914" width="14.85546875" style="67" bestFit="1" customWidth="1"/>
    <col min="6915" max="6919" width="8.5703125" style="67" customWidth="1"/>
    <col min="6920" max="6920" width="19.28515625" style="67" bestFit="1" customWidth="1"/>
    <col min="6921" max="7168" width="9.140625" style="67"/>
    <col min="7169" max="7169" width="12.5703125" style="67" bestFit="1" customWidth="1"/>
    <col min="7170" max="7170" width="14.85546875" style="67" bestFit="1" customWidth="1"/>
    <col min="7171" max="7175" width="8.5703125" style="67" customWidth="1"/>
    <col min="7176" max="7176" width="19.28515625" style="67" bestFit="1" customWidth="1"/>
    <col min="7177" max="7424" width="9.140625" style="67"/>
    <col min="7425" max="7425" width="12.5703125" style="67" bestFit="1" customWidth="1"/>
    <col min="7426" max="7426" width="14.85546875" style="67" bestFit="1" customWidth="1"/>
    <col min="7427" max="7431" width="8.5703125" style="67" customWidth="1"/>
    <col min="7432" max="7432" width="19.28515625" style="67" bestFit="1" customWidth="1"/>
    <col min="7433" max="7680" width="9.140625" style="67"/>
    <col min="7681" max="7681" width="12.5703125" style="67" bestFit="1" customWidth="1"/>
    <col min="7682" max="7682" width="14.85546875" style="67" bestFit="1" customWidth="1"/>
    <col min="7683" max="7687" width="8.5703125" style="67" customWidth="1"/>
    <col min="7688" max="7688" width="19.28515625" style="67" bestFit="1" customWidth="1"/>
    <col min="7689" max="7936" width="9.140625" style="67"/>
    <col min="7937" max="7937" width="12.5703125" style="67" bestFit="1" customWidth="1"/>
    <col min="7938" max="7938" width="14.85546875" style="67" bestFit="1" customWidth="1"/>
    <col min="7939" max="7943" width="8.5703125" style="67" customWidth="1"/>
    <col min="7944" max="7944" width="19.28515625" style="67" bestFit="1" customWidth="1"/>
    <col min="7945" max="8192" width="9.140625" style="67"/>
    <col min="8193" max="8193" width="12.5703125" style="67" bestFit="1" customWidth="1"/>
    <col min="8194" max="8194" width="14.85546875" style="67" bestFit="1" customWidth="1"/>
    <col min="8195" max="8199" width="8.5703125" style="67" customWidth="1"/>
    <col min="8200" max="8200" width="19.28515625" style="67" bestFit="1" customWidth="1"/>
    <col min="8201" max="8448" width="9.140625" style="67"/>
    <col min="8449" max="8449" width="12.5703125" style="67" bestFit="1" customWidth="1"/>
    <col min="8450" max="8450" width="14.85546875" style="67" bestFit="1" customWidth="1"/>
    <col min="8451" max="8455" width="8.5703125" style="67" customWidth="1"/>
    <col min="8456" max="8456" width="19.28515625" style="67" bestFit="1" customWidth="1"/>
    <col min="8457" max="8704" width="9.140625" style="67"/>
    <col min="8705" max="8705" width="12.5703125" style="67" bestFit="1" customWidth="1"/>
    <col min="8706" max="8706" width="14.85546875" style="67" bestFit="1" customWidth="1"/>
    <col min="8707" max="8711" width="8.5703125" style="67" customWidth="1"/>
    <col min="8712" max="8712" width="19.28515625" style="67" bestFit="1" customWidth="1"/>
    <col min="8713" max="8960" width="9.140625" style="67"/>
    <col min="8961" max="8961" width="12.5703125" style="67" bestFit="1" customWidth="1"/>
    <col min="8962" max="8962" width="14.85546875" style="67" bestFit="1" customWidth="1"/>
    <col min="8963" max="8967" width="8.5703125" style="67" customWidth="1"/>
    <col min="8968" max="8968" width="19.28515625" style="67" bestFit="1" customWidth="1"/>
    <col min="8969" max="9216" width="9.140625" style="67"/>
    <col min="9217" max="9217" width="12.5703125" style="67" bestFit="1" customWidth="1"/>
    <col min="9218" max="9218" width="14.85546875" style="67" bestFit="1" customWidth="1"/>
    <col min="9219" max="9223" width="8.5703125" style="67" customWidth="1"/>
    <col min="9224" max="9224" width="19.28515625" style="67" bestFit="1" customWidth="1"/>
    <col min="9225" max="9472" width="9.140625" style="67"/>
    <col min="9473" max="9473" width="12.5703125" style="67" bestFit="1" customWidth="1"/>
    <col min="9474" max="9474" width="14.85546875" style="67" bestFit="1" customWidth="1"/>
    <col min="9475" max="9479" width="8.5703125" style="67" customWidth="1"/>
    <col min="9480" max="9480" width="19.28515625" style="67" bestFit="1" customWidth="1"/>
    <col min="9481" max="9728" width="9.140625" style="67"/>
    <col min="9729" max="9729" width="12.5703125" style="67" bestFit="1" customWidth="1"/>
    <col min="9730" max="9730" width="14.85546875" style="67" bestFit="1" customWidth="1"/>
    <col min="9731" max="9735" width="8.5703125" style="67" customWidth="1"/>
    <col min="9736" max="9736" width="19.28515625" style="67" bestFit="1" customWidth="1"/>
    <col min="9737" max="9984" width="9.140625" style="67"/>
    <col min="9985" max="9985" width="12.5703125" style="67" bestFit="1" customWidth="1"/>
    <col min="9986" max="9986" width="14.85546875" style="67" bestFit="1" customWidth="1"/>
    <col min="9987" max="9991" width="8.5703125" style="67" customWidth="1"/>
    <col min="9992" max="9992" width="19.28515625" style="67" bestFit="1" customWidth="1"/>
    <col min="9993" max="10240" width="9.140625" style="67"/>
    <col min="10241" max="10241" width="12.5703125" style="67" bestFit="1" customWidth="1"/>
    <col min="10242" max="10242" width="14.85546875" style="67" bestFit="1" customWidth="1"/>
    <col min="10243" max="10247" width="8.5703125" style="67" customWidth="1"/>
    <col min="10248" max="10248" width="19.28515625" style="67" bestFit="1" customWidth="1"/>
    <col min="10249" max="10496" width="9.140625" style="67"/>
    <col min="10497" max="10497" width="12.5703125" style="67" bestFit="1" customWidth="1"/>
    <col min="10498" max="10498" width="14.85546875" style="67" bestFit="1" customWidth="1"/>
    <col min="10499" max="10503" width="8.5703125" style="67" customWidth="1"/>
    <col min="10504" max="10504" width="19.28515625" style="67" bestFit="1" customWidth="1"/>
    <col min="10505" max="10752" width="9.140625" style="67"/>
    <col min="10753" max="10753" width="12.5703125" style="67" bestFit="1" customWidth="1"/>
    <col min="10754" max="10754" width="14.85546875" style="67" bestFit="1" customWidth="1"/>
    <col min="10755" max="10759" width="8.5703125" style="67" customWidth="1"/>
    <col min="10760" max="10760" width="19.28515625" style="67" bestFit="1" customWidth="1"/>
    <col min="10761" max="11008" width="9.140625" style="67"/>
    <col min="11009" max="11009" width="12.5703125" style="67" bestFit="1" customWidth="1"/>
    <col min="11010" max="11010" width="14.85546875" style="67" bestFit="1" customWidth="1"/>
    <col min="11011" max="11015" width="8.5703125" style="67" customWidth="1"/>
    <col min="11016" max="11016" width="19.28515625" style="67" bestFit="1" customWidth="1"/>
    <col min="11017" max="11264" width="9.140625" style="67"/>
    <col min="11265" max="11265" width="12.5703125" style="67" bestFit="1" customWidth="1"/>
    <col min="11266" max="11266" width="14.85546875" style="67" bestFit="1" customWidth="1"/>
    <col min="11267" max="11271" width="8.5703125" style="67" customWidth="1"/>
    <col min="11272" max="11272" width="19.28515625" style="67" bestFit="1" customWidth="1"/>
    <col min="11273" max="11520" width="9.140625" style="67"/>
    <col min="11521" max="11521" width="12.5703125" style="67" bestFit="1" customWidth="1"/>
    <col min="11522" max="11522" width="14.85546875" style="67" bestFit="1" customWidth="1"/>
    <col min="11523" max="11527" width="8.5703125" style="67" customWidth="1"/>
    <col min="11528" max="11528" width="19.28515625" style="67" bestFit="1" customWidth="1"/>
    <col min="11529" max="11776" width="9.140625" style="67"/>
    <col min="11777" max="11777" width="12.5703125" style="67" bestFit="1" customWidth="1"/>
    <col min="11778" max="11778" width="14.85546875" style="67" bestFit="1" customWidth="1"/>
    <col min="11779" max="11783" width="8.5703125" style="67" customWidth="1"/>
    <col min="11784" max="11784" width="19.28515625" style="67" bestFit="1" customWidth="1"/>
    <col min="11785" max="12032" width="9.140625" style="67"/>
    <col min="12033" max="12033" width="12.5703125" style="67" bestFit="1" customWidth="1"/>
    <col min="12034" max="12034" width="14.85546875" style="67" bestFit="1" customWidth="1"/>
    <col min="12035" max="12039" width="8.5703125" style="67" customWidth="1"/>
    <col min="12040" max="12040" width="19.28515625" style="67" bestFit="1" customWidth="1"/>
    <col min="12041" max="12288" width="9.140625" style="67"/>
    <col min="12289" max="12289" width="12.5703125" style="67" bestFit="1" customWidth="1"/>
    <col min="12290" max="12290" width="14.85546875" style="67" bestFit="1" customWidth="1"/>
    <col min="12291" max="12295" width="8.5703125" style="67" customWidth="1"/>
    <col min="12296" max="12296" width="19.28515625" style="67" bestFit="1" customWidth="1"/>
    <col min="12297" max="12544" width="9.140625" style="67"/>
    <col min="12545" max="12545" width="12.5703125" style="67" bestFit="1" customWidth="1"/>
    <col min="12546" max="12546" width="14.85546875" style="67" bestFit="1" customWidth="1"/>
    <col min="12547" max="12551" width="8.5703125" style="67" customWidth="1"/>
    <col min="12552" max="12552" width="19.28515625" style="67" bestFit="1" customWidth="1"/>
    <col min="12553" max="12800" width="9.140625" style="67"/>
    <col min="12801" max="12801" width="12.5703125" style="67" bestFit="1" customWidth="1"/>
    <col min="12802" max="12802" width="14.85546875" style="67" bestFit="1" customWidth="1"/>
    <col min="12803" max="12807" width="8.5703125" style="67" customWidth="1"/>
    <col min="12808" max="12808" width="19.28515625" style="67" bestFit="1" customWidth="1"/>
    <col min="12809" max="13056" width="9.140625" style="67"/>
    <col min="13057" max="13057" width="12.5703125" style="67" bestFit="1" customWidth="1"/>
    <col min="13058" max="13058" width="14.85546875" style="67" bestFit="1" customWidth="1"/>
    <col min="13059" max="13063" width="8.5703125" style="67" customWidth="1"/>
    <col min="13064" max="13064" width="19.28515625" style="67" bestFit="1" customWidth="1"/>
    <col min="13065" max="13312" width="9.140625" style="67"/>
    <col min="13313" max="13313" width="12.5703125" style="67" bestFit="1" customWidth="1"/>
    <col min="13314" max="13314" width="14.85546875" style="67" bestFit="1" customWidth="1"/>
    <col min="13315" max="13319" width="8.5703125" style="67" customWidth="1"/>
    <col min="13320" max="13320" width="19.28515625" style="67" bestFit="1" customWidth="1"/>
    <col min="13321" max="13568" width="9.140625" style="67"/>
    <col min="13569" max="13569" width="12.5703125" style="67" bestFit="1" customWidth="1"/>
    <col min="13570" max="13570" width="14.85546875" style="67" bestFit="1" customWidth="1"/>
    <col min="13571" max="13575" width="8.5703125" style="67" customWidth="1"/>
    <col min="13576" max="13576" width="19.28515625" style="67" bestFit="1" customWidth="1"/>
    <col min="13577" max="13824" width="9.140625" style="67"/>
    <col min="13825" max="13825" width="12.5703125" style="67" bestFit="1" customWidth="1"/>
    <col min="13826" max="13826" width="14.85546875" style="67" bestFit="1" customWidth="1"/>
    <col min="13827" max="13831" width="8.5703125" style="67" customWidth="1"/>
    <col min="13832" max="13832" width="19.28515625" style="67" bestFit="1" customWidth="1"/>
    <col min="13833" max="14080" width="9.140625" style="67"/>
    <col min="14081" max="14081" width="12.5703125" style="67" bestFit="1" customWidth="1"/>
    <col min="14082" max="14082" width="14.85546875" style="67" bestFit="1" customWidth="1"/>
    <col min="14083" max="14087" width="8.5703125" style="67" customWidth="1"/>
    <col min="14088" max="14088" width="19.28515625" style="67" bestFit="1" customWidth="1"/>
    <col min="14089" max="14336" width="9.140625" style="67"/>
    <col min="14337" max="14337" width="12.5703125" style="67" bestFit="1" customWidth="1"/>
    <col min="14338" max="14338" width="14.85546875" style="67" bestFit="1" customWidth="1"/>
    <col min="14339" max="14343" width="8.5703125" style="67" customWidth="1"/>
    <col min="14344" max="14344" width="19.28515625" style="67" bestFit="1" customWidth="1"/>
    <col min="14345" max="14592" width="9.140625" style="67"/>
    <col min="14593" max="14593" width="12.5703125" style="67" bestFit="1" customWidth="1"/>
    <col min="14594" max="14594" width="14.85546875" style="67" bestFit="1" customWidth="1"/>
    <col min="14595" max="14599" width="8.5703125" style="67" customWidth="1"/>
    <col min="14600" max="14600" width="19.28515625" style="67" bestFit="1" customWidth="1"/>
    <col min="14601" max="14848" width="9.140625" style="67"/>
    <col min="14849" max="14849" width="12.5703125" style="67" bestFit="1" customWidth="1"/>
    <col min="14850" max="14850" width="14.85546875" style="67" bestFit="1" customWidth="1"/>
    <col min="14851" max="14855" width="8.5703125" style="67" customWidth="1"/>
    <col min="14856" max="14856" width="19.28515625" style="67" bestFit="1" customWidth="1"/>
    <col min="14857" max="15104" width="9.140625" style="67"/>
    <col min="15105" max="15105" width="12.5703125" style="67" bestFit="1" customWidth="1"/>
    <col min="15106" max="15106" width="14.85546875" style="67" bestFit="1" customWidth="1"/>
    <col min="15107" max="15111" width="8.5703125" style="67" customWidth="1"/>
    <col min="15112" max="15112" width="19.28515625" style="67" bestFit="1" customWidth="1"/>
    <col min="15113" max="15360" width="9.140625" style="67"/>
    <col min="15361" max="15361" width="12.5703125" style="67" bestFit="1" customWidth="1"/>
    <col min="15362" max="15362" width="14.85546875" style="67" bestFit="1" customWidth="1"/>
    <col min="15363" max="15367" width="8.5703125" style="67" customWidth="1"/>
    <col min="15368" max="15368" width="19.28515625" style="67" bestFit="1" customWidth="1"/>
    <col min="15369" max="15616" width="9.140625" style="67"/>
    <col min="15617" max="15617" width="12.5703125" style="67" bestFit="1" customWidth="1"/>
    <col min="15618" max="15618" width="14.85546875" style="67" bestFit="1" customWidth="1"/>
    <col min="15619" max="15623" width="8.5703125" style="67" customWidth="1"/>
    <col min="15624" max="15624" width="19.28515625" style="67" bestFit="1" customWidth="1"/>
    <col min="15625" max="15872" width="9.140625" style="67"/>
    <col min="15873" max="15873" width="12.5703125" style="67" bestFit="1" customWidth="1"/>
    <col min="15874" max="15874" width="14.85546875" style="67" bestFit="1" customWidth="1"/>
    <col min="15875" max="15879" width="8.5703125" style="67" customWidth="1"/>
    <col min="15880" max="15880" width="19.28515625" style="67" bestFit="1" customWidth="1"/>
    <col min="15881" max="16128" width="9.140625" style="67"/>
    <col min="16129" max="16129" width="12.5703125" style="67" bestFit="1" customWidth="1"/>
    <col min="16130" max="16130" width="14.85546875" style="67" bestFit="1" customWidth="1"/>
    <col min="16131" max="16135" width="8.5703125" style="67" customWidth="1"/>
    <col min="16136" max="16136" width="19.28515625" style="67" bestFit="1" customWidth="1"/>
    <col min="16137" max="16384" width="9.140625" style="67"/>
  </cols>
  <sheetData>
    <row r="1" spans="1:8" ht="11.25" customHeight="1">
      <c r="A1" s="63"/>
      <c r="B1" s="64" t="s">
        <v>39</v>
      </c>
      <c r="C1" s="65"/>
      <c r="D1" s="65"/>
      <c r="E1" s="65"/>
      <c r="F1" s="65"/>
      <c r="G1" s="65"/>
      <c r="H1" s="66"/>
    </row>
    <row r="2" spans="1:8" ht="12.75" customHeight="1">
      <c r="A2" s="63"/>
      <c r="B2" s="68"/>
      <c r="C2" s="69"/>
      <c r="D2" s="69"/>
      <c r="E2" s="69"/>
      <c r="F2" s="69"/>
      <c r="G2" s="69"/>
      <c r="H2" s="70"/>
    </row>
    <row r="3" spans="1:8" ht="12.75" customHeight="1">
      <c r="A3" s="63"/>
      <c r="B3" s="71" t="s">
        <v>40</v>
      </c>
      <c r="C3" s="72"/>
      <c r="D3" s="72"/>
      <c r="E3" s="72"/>
      <c r="F3" s="72"/>
      <c r="G3" s="72"/>
      <c r="H3" s="73"/>
    </row>
    <row r="4" spans="1:8" ht="12.75" customHeight="1">
      <c r="A4" s="63"/>
      <c r="B4" s="74"/>
      <c r="C4" s="75"/>
      <c r="D4" s="75"/>
      <c r="E4" s="75"/>
      <c r="F4" s="75"/>
      <c r="G4" s="75"/>
      <c r="H4" s="76"/>
    </row>
    <row r="5" spans="1:8" ht="12.75" customHeight="1">
      <c r="A5" s="77" t="s">
        <v>41</v>
      </c>
      <c r="B5" s="78"/>
      <c r="C5" s="79" t="s">
        <v>42</v>
      </c>
      <c r="D5" s="80"/>
      <c r="E5" s="80"/>
      <c r="F5" s="80"/>
      <c r="G5" s="81"/>
      <c r="H5" s="78"/>
    </row>
    <row r="6" spans="1:8" s="84" customFormat="1" ht="22.5">
      <c r="A6" s="82" t="s">
        <v>43</v>
      </c>
      <c r="B6" s="83" t="s">
        <v>44</v>
      </c>
      <c r="C6" s="83" t="s">
        <v>45</v>
      </c>
      <c r="D6" s="83" t="s">
        <v>46</v>
      </c>
      <c r="E6" s="83" t="s">
        <v>47</v>
      </c>
      <c r="F6" s="83" t="s">
        <v>48</v>
      </c>
      <c r="G6" s="83" t="s">
        <v>49</v>
      </c>
      <c r="H6" s="83" t="s">
        <v>50</v>
      </c>
    </row>
    <row r="7" spans="1:8" ht="20.100000000000001" customHeight="1">
      <c r="A7" s="85">
        <v>1</v>
      </c>
      <c r="B7" s="86"/>
      <c r="C7" s="86"/>
      <c r="D7" s="86"/>
      <c r="E7" s="86"/>
      <c r="F7" s="86"/>
      <c r="G7" s="86"/>
      <c r="H7" s="86"/>
    </row>
    <row r="8" spans="1:8" ht="20.100000000000001" customHeight="1">
      <c r="A8" s="85">
        <v>2</v>
      </c>
      <c r="B8" s="86"/>
      <c r="C8" s="86"/>
      <c r="D8" s="86"/>
      <c r="E8" s="86"/>
      <c r="F8" s="86"/>
      <c r="G8" s="86"/>
      <c r="H8" s="86"/>
    </row>
    <row r="9" spans="1:8" ht="20.100000000000001" customHeight="1">
      <c r="A9" s="85">
        <v>3</v>
      </c>
      <c r="B9" s="86"/>
      <c r="C9" s="86"/>
      <c r="D9" s="86"/>
      <c r="E9" s="86"/>
      <c r="F9" s="86"/>
      <c r="G9" s="86"/>
      <c r="H9" s="86"/>
    </row>
    <row r="10" spans="1:8" ht="20.100000000000001" customHeight="1">
      <c r="A10" s="85">
        <v>4</v>
      </c>
      <c r="B10" s="86"/>
      <c r="C10" s="86"/>
      <c r="D10" s="86"/>
      <c r="E10" s="86"/>
      <c r="F10" s="86"/>
      <c r="G10" s="86"/>
      <c r="H10" s="86"/>
    </row>
    <row r="11" spans="1:8" ht="20.100000000000001" customHeight="1">
      <c r="A11" s="85">
        <v>5</v>
      </c>
      <c r="B11" s="86"/>
      <c r="C11" s="86"/>
      <c r="D11" s="86"/>
      <c r="E11" s="86"/>
      <c r="F11" s="86"/>
      <c r="G11" s="86"/>
      <c r="H11" s="86"/>
    </row>
    <row r="12" spans="1:8" ht="20.100000000000001" customHeight="1">
      <c r="A12" s="85">
        <v>6</v>
      </c>
      <c r="B12" s="86"/>
      <c r="C12" s="86"/>
      <c r="D12" s="86"/>
      <c r="E12" s="86"/>
      <c r="F12" s="86"/>
      <c r="G12" s="86"/>
      <c r="H12" s="86"/>
    </row>
    <row r="13" spans="1:8" ht="20.100000000000001" customHeight="1">
      <c r="A13" s="85">
        <v>7</v>
      </c>
      <c r="B13" s="86"/>
      <c r="C13" s="86"/>
      <c r="D13" s="86"/>
      <c r="E13" s="86"/>
      <c r="F13" s="86"/>
      <c r="G13" s="86"/>
      <c r="H13" s="86"/>
    </row>
    <row r="14" spans="1:8" ht="20.100000000000001" customHeight="1">
      <c r="A14" s="85">
        <v>8</v>
      </c>
      <c r="B14" s="86"/>
      <c r="C14" s="86"/>
      <c r="D14" s="86"/>
      <c r="E14" s="86"/>
      <c r="F14" s="86"/>
      <c r="G14" s="86"/>
      <c r="H14" s="86"/>
    </row>
    <row r="15" spans="1:8" ht="20.100000000000001" customHeight="1">
      <c r="A15" s="85">
        <v>9</v>
      </c>
      <c r="B15" s="86"/>
      <c r="C15" s="86"/>
      <c r="D15" s="86"/>
      <c r="E15" s="86"/>
      <c r="F15" s="86"/>
      <c r="G15" s="86"/>
      <c r="H15" s="86"/>
    </row>
    <row r="16" spans="1:8" ht="20.100000000000001" customHeight="1">
      <c r="A16" s="85">
        <v>10</v>
      </c>
      <c r="B16" s="86"/>
      <c r="C16" s="86"/>
      <c r="D16" s="86"/>
      <c r="E16" s="86"/>
      <c r="F16" s="86"/>
      <c r="G16" s="86"/>
      <c r="H16" s="86"/>
    </row>
    <row r="17" spans="1:8" ht="20.100000000000001" customHeight="1">
      <c r="A17" s="85">
        <v>11</v>
      </c>
      <c r="B17" s="86"/>
      <c r="C17" s="86"/>
      <c r="D17" s="86"/>
      <c r="E17" s="86"/>
      <c r="F17" s="86"/>
      <c r="G17" s="86"/>
      <c r="H17" s="86"/>
    </row>
    <row r="18" spans="1:8" ht="20.100000000000001" customHeight="1">
      <c r="A18" s="85">
        <v>12</v>
      </c>
      <c r="B18" s="86"/>
      <c r="C18" s="86"/>
      <c r="D18" s="86"/>
      <c r="E18" s="86"/>
      <c r="F18" s="86"/>
      <c r="G18" s="86"/>
      <c r="H18" s="86"/>
    </row>
    <row r="19" spans="1:8" ht="20.100000000000001" customHeight="1">
      <c r="A19" s="85">
        <v>13</v>
      </c>
      <c r="B19" s="86"/>
      <c r="C19" s="86"/>
      <c r="D19" s="86"/>
      <c r="E19" s="86"/>
      <c r="F19" s="86"/>
      <c r="G19" s="86"/>
      <c r="H19" s="86"/>
    </row>
    <row r="20" spans="1:8" ht="20.100000000000001" customHeight="1">
      <c r="A20" s="85">
        <v>14</v>
      </c>
      <c r="B20" s="86"/>
      <c r="C20" s="86"/>
      <c r="D20" s="86"/>
      <c r="E20" s="86"/>
      <c r="F20" s="86"/>
      <c r="G20" s="86"/>
      <c r="H20" s="86"/>
    </row>
    <row r="21" spans="1:8" ht="20.100000000000001" customHeight="1">
      <c r="A21" s="85">
        <v>15</v>
      </c>
      <c r="B21" s="86"/>
      <c r="C21" s="86"/>
      <c r="D21" s="86"/>
      <c r="E21" s="86"/>
      <c r="F21" s="86"/>
      <c r="G21" s="86"/>
      <c r="H21" s="86"/>
    </row>
    <row r="22" spans="1:8" ht="20.100000000000001" customHeight="1">
      <c r="A22" s="85">
        <v>16</v>
      </c>
      <c r="B22" s="86"/>
      <c r="C22" s="86"/>
      <c r="D22" s="86"/>
      <c r="E22" s="86"/>
      <c r="F22" s="86"/>
      <c r="G22" s="86"/>
      <c r="H22" s="86"/>
    </row>
    <row r="23" spans="1:8" ht="20.100000000000001" customHeight="1">
      <c r="A23" s="85">
        <v>17</v>
      </c>
      <c r="B23" s="86"/>
      <c r="C23" s="86"/>
      <c r="D23" s="86"/>
      <c r="E23" s="86"/>
      <c r="F23" s="86"/>
      <c r="G23" s="86"/>
      <c r="H23" s="86"/>
    </row>
    <row r="24" spans="1:8" ht="20.100000000000001" customHeight="1">
      <c r="A24" s="85">
        <v>18</v>
      </c>
      <c r="B24" s="86"/>
      <c r="C24" s="86"/>
      <c r="D24" s="86"/>
      <c r="E24" s="86"/>
      <c r="F24" s="86"/>
      <c r="G24" s="86"/>
      <c r="H24" s="86"/>
    </row>
    <row r="25" spans="1:8" ht="20.100000000000001" customHeight="1">
      <c r="A25" s="85">
        <v>19</v>
      </c>
      <c r="B25" s="86"/>
      <c r="C25" s="86"/>
      <c r="D25" s="86"/>
      <c r="E25" s="86"/>
      <c r="F25" s="86"/>
      <c r="G25" s="86"/>
      <c r="H25" s="86"/>
    </row>
    <row r="26" spans="1:8" ht="20.100000000000001" customHeight="1">
      <c r="A26" s="85">
        <v>20</v>
      </c>
      <c r="B26" s="86"/>
      <c r="C26" s="86"/>
      <c r="D26" s="86"/>
      <c r="E26" s="86"/>
      <c r="F26" s="86"/>
      <c r="G26" s="86"/>
      <c r="H26" s="86"/>
    </row>
    <row r="27" spans="1:8" ht="20.100000000000001" customHeight="1">
      <c r="A27" s="85">
        <v>21</v>
      </c>
      <c r="B27" s="86"/>
      <c r="C27" s="86"/>
      <c r="D27" s="86"/>
      <c r="E27" s="86"/>
      <c r="F27" s="86"/>
      <c r="G27" s="86"/>
      <c r="H27" s="86"/>
    </row>
    <row r="28" spans="1:8" ht="20.100000000000001" customHeight="1">
      <c r="A28" s="85">
        <v>22</v>
      </c>
      <c r="B28" s="86"/>
      <c r="C28" s="86"/>
      <c r="D28" s="86"/>
      <c r="E28" s="86"/>
      <c r="F28" s="86"/>
      <c r="G28" s="86"/>
      <c r="H28" s="86"/>
    </row>
    <row r="29" spans="1:8" ht="20.100000000000001" customHeight="1">
      <c r="A29" s="85">
        <v>23</v>
      </c>
      <c r="B29" s="86"/>
      <c r="C29" s="86"/>
      <c r="D29" s="86"/>
      <c r="E29" s="86"/>
      <c r="F29" s="86"/>
      <c r="G29" s="86"/>
      <c r="H29" s="86"/>
    </row>
    <row r="30" spans="1:8" ht="20.100000000000001" customHeight="1">
      <c r="A30" s="85">
        <v>24</v>
      </c>
      <c r="B30" s="86"/>
      <c r="C30" s="86"/>
      <c r="D30" s="86"/>
      <c r="E30" s="86"/>
      <c r="F30" s="86"/>
      <c r="G30" s="86"/>
      <c r="H30" s="86"/>
    </row>
    <row r="31" spans="1:8" ht="20.100000000000001" customHeight="1">
      <c r="A31" s="85">
        <v>25</v>
      </c>
      <c r="B31" s="86"/>
      <c r="C31" s="86"/>
      <c r="D31" s="86"/>
      <c r="E31" s="86"/>
      <c r="F31" s="86"/>
      <c r="G31" s="86"/>
      <c r="H31" s="86"/>
    </row>
    <row r="32" spans="1:8" ht="20.100000000000001" customHeight="1">
      <c r="A32" s="85">
        <v>26</v>
      </c>
      <c r="B32" s="86"/>
      <c r="C32" s="86"/>
      <c r="D32" s="86"/>
      <c r="E32" s="86"/>
      <c r="F32" s="86"/>
      <c r="G32" s="86"/>
      <c r="H32" s="86"/>
    </row>
    <row r="33" spans="1:8" ht="20.100000000000001" customHeight="1">
      <c r="A33" s="85">
        <v>27</v>
      </c>
      <c r="B33" s="86"/>
      <c r="C33" s="86"/>
      <c r="D33" s="86"/>
      <c r="E33" s="86"/>
      <c r="F33" s="86"/>
      <c r="G33" s="86"/>
      <c r="H33" s="86"/>
    </row>
    <row r="34" spans="1:8" ht="20.100000000000001" customHeight="1">
      <c r="A34" s="85">
        <v>28</v>
      </c>
      <c r="B34" s="86"/>
      <c r="C34" s="86"/>
      <c r="D34" s="86"/>
      <c r="E34" s="86"/>
      <c r="F34" s="86"/>
      <c r="G34" s="86"/>
      <c r="H34" s="86"/>
    </row>
    <row r="35" spans="1:8" ht="20.100000000000001" customHeight="1">
      <c r="A35" s="85">
        <v>29</v>
      </c>
      <c r="B35" s="86"/>
      <c r="C35" s="86"/>
      <c r="D35" s="86"/>
      <c r="E35" s="86"/>
      <c r="F35" s="86"/>
      <c r="G35" s="86"/>
      <c r="H35" s="86"/>
    </row>
    <row r="36" spans="1:8" ht="20.100000000000001" customHeight="1">
      <c r="A36" s="85">
        <v>30</v>
      </c>
      <c r="B36" s="86"/>
      <c r="C36" s="86"/>
      <c r="D36" s="86"/>
      <c r="E36" s="86"/>
      <c r="F36" s="86"/>
      <c r="G36" s="86"/>
      <c r="H36" s="86"/>
    </row>
    <row r="37" spans="1:8" ht="20.100000000000001" customHeight="1">
      <c r="A37" s="85">
        <v>31</v>
      </c>
      <c r="B37" s="86"/>
      <c r="C37" s="86"/>
      <c r="D37" s="86"/>
      <c r="E37" s="86"/>
      <c r="F37" s="86"/>
      <c r="G37" s="86"/>
      <c r="H37" s="86"/>
    </row>
    <row r="40" spans="1:8">
      <c r="F40" s="88" t="s">
        <v>51</v>
      </c>
      <c r="G40" s="88"/>
      <c r="H40" s="88"/>
    </row>
    <row r="41" spans="1:8">
      <c r="F41" s="88" t="s">
        <v>52</v>
      </c>
      <c r="G41" s="88"/>
      <c r="H41" s="88"/>
    </row>
  </sheetData>
  <mergeCells count="6">
    <mergeCell ref="A1:A4"/>
    <mergeCell ref="B1:H2"/>
    <mergeCell ref="B3:H4"/>
    <mergeCell ref="C5:G5"/>
    <mergeCell ref="F40:H40"/>
    <mergeCell ref="F41:H41"/>
  </mergeCells>
  <pageMargins left="0.39370078740157483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EA619-EA88-438E-AB6B-4DF7D49AC1F6}">
  <dimension ref="A1:L87"/>
  <sheetViews>
    <sheetView showGridLines="0" showZeros="0" view="pageBreakPreview" zoomScaleNormal="100" zoomScaleSheetLayoutView="100" workbookViewId="0">
      <selection activeCell="B12" sqref="B12"/>
    </sheetView>
  </sheetViews>
  <sheetFormatPr defaultRowHeight="12"/>
  <cols>
    <col min="1" max="1" width="2.7109375" style="17" bestFit="1" customWidth="1"/>
    <col min="2" max="2" width="19" style="40" bestFit="1" customWidth="1"/>
    <col min="3" max="3" width="17.7109375" style="17" customWidth="1"/>
    <col min="4" max="4" width="8.5703125" style="17" customWidth="1"/>
    <col min="5" max="5" width="8.5703125" style="17" bestFit="1" customWidth="1"/>
    <col min="6" max="6" width="7.42578125" style="17" bestFit="1" customWidth="1"/>
    <col min="7" max="7" width="10.28515625" style="17" customWidth="1"/>
    <col min="8" max="8" width="13.5703125" style="17" bestFit="1" customWidth="1"/>
    <col min="9" max="9" width="13" style="17" customWidth="1"/>
    <col min="10" max="16384" width="9.140625" style="17"/>
  </cols>
  <sheetData>
    <row r="1" spans="1:12">
      <c r="B1" s="45"/>
      <c r="C1" s="47" t="s">
        <v>35</v>
      </c>
      <c r="D1" s="47"/>
      <c r="E1" s="47"/>
      <c r="F1" s="47"/>
      <c r="G1" s="47"/>
      <c r="H1" s="47"/>
      <c r="I1" s="47"/>
    </row>
    <row r="2" spans="1:12">
      <c r="B2" s="46"/>
      <c r="C2" s="48"/>
      <c r="D2" s="48"/>
      <c r="E2" s="48"/>
      <c r="F2" s="48"/>
      <c r="G2" s="48"/>
      <c r="H2" s="48"/>
      <c r="I2" s="48"/>
    </row>
    <row r="3" spans="1:12">
      <c r="B3" s="46"/>
      <c r="C3" s="48"/>
      <c r="D3" s="48"/>
      <c r="E3" s="48"/>
      <c r="F3" s="48"/>
      <c r="G3" s="48"/>
      <c r="H3" s="48"/>
      <c r="I3" s="48"/>
    </row>
    <row r="4" spans="1:12">
      <c r="B4" s="46"/>
      <c r="C4" s="48"/>
      <c r="D4" s="48"/>
      <c r="E4" s="48"/>
      <c r="F4" s="48"/>
      <c r="G4" s="48"/>
      <c r="H4" s="48"/>
      <c r="I4" s="48"/>
    </row>
    <row r="5" spans="1:12" s="18" customFormat="1" ht="15.75">
      <c r="B5" s="19" t="s">
        <v>14</v>
      </c>
      <c r="C5" s="49">
        <v>2024</v>
      </c>
      <c r="D5" s="49"/>
      <c r="E5" s="49"/>
      <c r="F5" s="49"/>
      <c r="G5" s="49"/>
      <c r="H5" s="49"/>
      <c r="I5" s="49"/>
    </row>
    <row r="6" spans="1:12" s="18" customFormat="1" ht="15.75">
      <c r="B6" s="19" t="s">
        <v>0</v>
      </c>
      <c r="C6" s="50" t="s">
        <v>12</v>
      </c>
      <c r="D6" s="50"/>
      <c r="E6" s="50"/>
      <c r="F6" s="50"/>
      <c r="G6" s="50"/>
      <c r="H6" s="50"/>
      <c r="I6" s="50"/>
    </row>
    <row r="7" spans="1:12" ht="24.95" customHeight="1">
      <c r="B7" s="51" t="str">
        <f>CONCATENATE(C6," ",C5," GÜNLÜK BÜRO TEMİZLİK TAKİP ÇİZELGESİ    ")</f>
        <v xml:space="preserve">ARALIK 2024 GÜNLÜK BÜRO TEMİZLİK TAKİP ÇİZELGESİ    </v>
      </c>
      <c r="C7" s="51"/>
      <c r="D7" s="51"/>
      <c r="E7" s="51"/>
      <c r="F7" s="51"/>
      <c r="G7" s="51"/>
      <c r="H7" s="51"/>
      <c r="I7" s="51"/>
    </row>
    <row r="8" spans="1:12">
      <c r="B8" s="20" t="s">
        <v>34</v>
      </c>
      <c r="C8" s="52"/>
      <c r="D8" s="52"/>
      <c r="E8" s="52"/>
      <c r="F8" s="52"/>
      <c r="G8" s="52"/>
      <c r="H8" s="21" t="s">
        <v>33</v>
      </c>
      <c r="I8" s="22"/>
    </row>
    <row r="9" spans="1:12">
      <c r="B9" s="43" t="s">
        <v>32</v>
      </c>
      <c r="C9" s="44" t="s">
        <v>31</v>
      </c>
      <c r="D9" s="44"/>
      <c r="E9" s="44"/>
      <c r="F9" s="44"/>
      <c r="G9" s="44"/>
      <c r="H9" s="21" t="s">
        <v>30</v>
      </c>
      <c r="I9" s="22"/>
    </row>
    <row r="10" spans="1:12">
      <c r="B10" s="43"/>
      <c r="C10" s="44"/>
      <c r="D10" s="44"/>
      <c r="E10" s="44"/>
      <c r="F10" s="44"/>
      <c r="G10" s="44"/>
      <c r="H10" s="23" t="s">
        <v>29</v>
      </c>
      <c r="I10" s="24"/>
    </row>
    <row r="11" spans="1:12" ht="48">
      <c r="A11" s="25"/>
      <c r="B11" s="26" t="s">
        <v>15</v>
      </c>
      <c r="C11" s="27" t="s">
        <v>28</v>
      </c>
      <c r="D11" s="28" t="s">
        <v>27</v>
      </c>
      <c r="E11" s="27" t="s">
        <v>26</v>
      </c>
      <c r="F11" s="27" t="s">
        <v>25</v>
      </c>
      <c r="G11" s="27" t="s">
        <v>24</v>
      </c>
      <c r="H11" s="27" t="s">
        <v>23</v>
      </c>
      <c r="I11" s="27" t="s">
        <v>22</v>
      </c>
    </row>
    <row r="12" spans="1:12" ht="18" customHeight="1">
      <c r="A12" s="29">
        <v>1</v>
      </c>
      <c r="B12" s="30">
        <f t="shared" ref="B12:B42" si="0">DATE($C$5,MATCH($C$6,AY,0),A12)</f>
        <v>45627</v>
      </c>
      <c r="C12" s="31" t="str">
        <f>IF((TEXT($B12,"GGGg"))=("PAZAR"),"H.S",IF((TEXT($B12,"GGGg"))=("CUMARTESİ"),"H.S",""))</f>
        <v>H.S</v>
      </c>
      <c r="D12" s="31" t="str">
        <f>IF((TEXT($B12,"GGGg"))=("PAZAR"),"H.S",IF((TEXT($B12,"GGGg"))=("CUMARTESİ"),"H.S","…. : …."))</f>
        <v>H.S</v>
      </c>
      <c r="E12" s="31" t="str">
        <f t="shared" ref="E12:I12" si="1">IF((TEXT($B12,"GGGg"))=("PAZAR"),"H.S",IF((TEXT($B12,"GGGg"))=("CUMARTESİ"),"H.S",""))</f>
        <v>H.S</v>
      </c>
      <c r="F12" s="31" t="str">
        <f t="shared" si="1"/>
        <v>H.S</v>
      </c>
      <c r="G12" s="31" t="str">
        <f t="shared" si="1"/>
        <v>H.S</v>
      </c>
      <c r="H12" s="31" t="str">
        <f t="shared" si="1"/>
        <v>H.S</v>
      </c>
      <c r="I12" s="31" t="str">
        <f t="shared" si="1"/>
        <v>H.S</v>
      </c>
    </row>
    <row r="13" spans="1:12" ht="18" customHeight="1">
      <c r="A13" s="29">
        <v>2</v>
      </c>
      <c r="B13" s="30">
        <f t="shared" si="0"/>
        <v>45628</v>
      </c>
      <c r="C13" s="31" t="str">
        <f t="shared" ref="C13:I42" si="2">IF((TEXT($B13,"GGGg"))=("PAZAR"),"H.S",IF((TEXT($B13,"GGGg"))=("CUMARTESİ"),"H.S",""))</f>
        <v/>
      </c>
      <c r="D13" s="31" t="str">
        <f t="shared" ref="D13:D42" si="3">IF((TEXT($B13,"GGGg"))=("PAZAR"),"H.S",IF((TEXT($B13,"GGGg"))=("CUMARTESİ"),"H.S","…. : …."))</f>
        <v>…. : ….</v>
      </c>
      <c r="E13" s="31" t="str">
        <f t="shared" si="2"/>
        <v/>
      </c>
      <c r="F13" s="31" t="str">
        <f t="shared" si="2"/>
        <v/>
      </c>
      <c r="G13" s="31" t="str">
        <f t="shared" si="2"/>
        <v/>
      </c>
      <c r="H13" s="31" t="str">
        <f t="shared" si="2"/>
        <v/>
      </c>
      <c r="I13" s="31" t="str">
        <f t="shared" si="2"/>
        <v/>
      </c>
    </row>
    <row r="14" spans="1:12" ht="18" customHeight="1">
      <c r="A14" s="29">
        <v>3</v>
      </c>
      <c r="B14" s="30">
        <f t="shared" si="0"/>
        <v>45629</v>
      </c>
      <c r="C14" s="31" t="str">
        <f t="shared" si="2"/>
        <v/>
      </c>
      <c r="D14" s="31" t="str">
        <f t="shared" si="3"/>
        <v>…. : ….</v>
      </c>
      <c r="E14" s="31" t="str">
        <f t="shared" si="2"/>
        <v/>
      </c>
      <c r="F14" s="31" t="str">
        <f t="shared" si="2"/>
        <v/>
      </c>
      <c r="G14" s="31" t="str">
        <f t="shared" si="2"/>
        <v/>
      </c>
      <c r="H14" s="31" t="str">
        <f t="shared" si="2"/>
        <v/>
      </c>
      <c r="I14" s="31" t="str">
        <f t="shared" si="2"/>
        <v/>
      </c>
    </row>
    <row r="15" spans="1:12" ht="18" customHeight="1">
      <c r="A15" s="29">
        <v>4</v>
      </c>
      <c r="B15" s="30">
        <f t="shared" si="0"/>
        <v>45630</v>
      </c>
      <c r="C15" s="31" t="str">
        <f t="shared" si="2"/>
        <v/>
      </c>
      <c r="D15" s="31" t="str">
        <f t="shared" si="3"/>
        <v>…. : ….</v>
      </c>
      <c r="E15" s="31" t="str">
        <f t="shared" si="2"/>
        <v/>
      </c>
      <c r="F15" s="31" t="str">
        <f t="shared" si="2"/>
        <v/>
      </c>
      <c r="G15" s="31" t="str">
        <f t="shared" si="2"/>
        <v/>
      </c>
      <c r="H15" s="31" t="str">
        <f t="shared" si="2"/>
        <v/>
      </c>
      <c r="I15" s="31" t="str">
        <f t="shared" si="2"/>
        <v/>
      </c>
      <c r="L15" s="32"/>
    </row>
    <row r="16" spans="1:12" ht="18" customHeight="1">
      <c r="A16" s="29">
        <v>5</v>
      </c>
      <c r="B16" s="30">
        <f t="shared" si="0"/>
        <v>45631</v>
      </c>
      <c r="C16" s="31" t="str">
        <f t="shared" si="2"/>
        <v/>
      </c>
      <c r="D16" s="31" t="str">
        <f t="shared" si="3"/>
        <v>…. : ….</v>
      </c>
      <c r="E16" s="31" t="str">
        <f t="shared" si="2"/>
        <v/>
      </c>
      <c r="F16" s="31" t="str">
        <f t="shared" si="2"/>
        <v/>
      </c>
      <c r="G16" s="31" t="str">
        <f t="shared" si="2"/>
        <v/>
      </c>
      <c r="H16" s="31" t="str">
        <f t="shared" si="2"/>
        <v/>
      </c>
      <c r="I16" s="31" t="str">
        <f t="shared" si="2"/>
        <v/>
      </c>
      <c r="L16" s="33"/>
    </row>
    <row r="17" spans="1:9" ht="18" customHeight="1">
      <c r="A17" s="29">
        <v>6</v>
      </c>
      <c r="B17" s="30">
        <f t="shared" si="0"/>
        <v>45632</v>
      </c>
      <c r="C17" s="31" t="str">
        <f t="shared" si="2"/>
        <v/>
      </c>
      <c r="D17" s="31" t="str">
        <f t="shared" si="3"/>
        <v>…. : ….</v>
      </c>
      <c r="E17" s="31" t="str">
        <f t="shared" si="2"/>
        <v/>
      </c>
      <c r="F17" s="31" t="str">
        <f t="shared" si="2"/>
        <v/>
      </c>
      <c r="G17" s="31" t="str">
        <f t="shared" si="2"/>
        <v/>
      </c>
      <c r="H17" s="31" t="str">
        <f t="shared" si="2"/>
        <v/>
      </c>
      <c r="I17" s="31" t="str">
        <f t="shared" si="2"/>
        <v/>
      </c>
    </row>
    <row r="18" spans="1:9" ht="18" customHeight="1">
      <c r="A18" s="29">
        <v>7</v>
      </c>
      <c r="B18" s="30">
        <f t="shared" si="0"/>
        <v>45633</v>
      </c>
      <c r="C18" s="31" t="str">
        <f t="shared" si="2"/>
        <v>H.S</v>
      </c>
      <c r="D18" s="31" t="str">
        <f t="shared" si="3"/>
        <v>H.S</v>
      </c>
      <c r="E18" s="31" t="str">
        <f t="shared" si="2"/>
        <v>H.S</v>
      </c>
      <c r="F18" s="31" t="str">
        <f t="shared" si="2"/>
        <v>H.S</v>
      </c>
      <c r="G18" s="31" t="str">
        <f t="shared" si="2"/>
        <v>H.S</v>
      </c>
      <c r="H18" s="31" t="str">
        <f t="shared" si="2"/>
        <v>H.S</v>
      </c>
      <c r="I18" s="31" t="str">
        <f t="shared" si="2"/>
        <v>H.S</v>
      </c>
    </row>
    <row r="19" spans="1:9" ht="18" customHeight="1">
      <c r="A19" s="29">
        <v>8</v>
      </c>
      <c r="B19" s="30">
        <f t="shared" si="0"/>
        <v>45634</v>
      </c>
      <c r="C19" s="31" t="str">
        <f t="shared" si="2"/>
        <v>H.S</v>
      </c>
      <c r="D19" s="31" t="str">
        <f t="shared" si="3"/>
        <v>H.S</v>
      </c>
      <c r="E19" s="31" t="str">
        <f t="shared" si="2"/>
        <v>H.S</v>
      </c>
      <c r="F19" s="31" t="str">
        <f t="shared" si="2"/>
        <v>H.S</v>
      </c>
      <c r="G19" s="31" t="str">
        <f t="shared" si="2"/>
        <v>H.S</v>
      </c>
      <c r="H19" s="31" t="str">
        <f t="shared" si="2"/>
        <v>H.S</v>
      </c>
      <c r="I19" s="31" t="str">
        <f t="shared" si="2"/>
        <v>H.S</v>
      </c>
    </row>
    <row r="20" spans="1:9" ht="18" customHeight="1">
      <c r="A20" s="29">
        <v>9</v>
      </c>
      <c r="B20" s="30">
        <f t="shared" si="0"/>
        <v>45635</v>
      </c>
      <c r="C20" s="31" t="str">
        <f t="shared" si="2"/>
        <v/>
      </c>
      <c r="D20" s="31" t="str">
        <f t="shared" si="3"/>
        <v>…. : ….</v>
      </c>
      <c r="E20" s="31" t="str">
        <f t="shared" si="2"/>
        <v/>
      </c>
      <c r="F20" s="31" t="str">
        <f t="shared" si="2"/>
        <v/>
      </c>
      <c r="G20" s="31" t="str">
        <f t="shared" si="2"/>
        <v/>
      </c>
      <c r="H20" s="31" t="str">
        <f t="shared" si="2"/>
        <v/>
      </c>
      <c r="I20" s="31" t="str">
        <f t="shared" si="2"/>
        <v/>
      </c>
    </row>
    <row r="21" spans="1:9" ht="18" customHeight="1">
      <c r="A21" s="29">
        <v>10</v>
      </c>
      <c r="B21" s="30">
        <f t="shared" si="0"/>
        <v>45636</v>
      </c>
      <c r="C21" s="31" t="str">
        <f t="shared" si="2"/>
        <v/>
      </c>
      <c r="D21" s="31" t="str">
        <f t="shared" si="3"/>
        <v>…. : ….</v>
      </c>
      <c r="E21" s="31" t="str">
        <f t="shared" si="2"/>
        <v/>
      </c>
      <c r="F21" s="31" t="str">
        <f t="shared" si="2"/>
        <v/>
      </c>
      <c r="G21" s="31" t="str">
        <f t="shared" si="2"/>
        <v/>
      </c>
      <c r="H21" s="31" t="str">
        <f t="shared" si="2"/>
        <v/>
      </c>
      <c r="I21" s="31" t="str">
        <f t="shared" si="2"/>
        <v/>
      </c>
    </row>
    <row r="22" spans="1:9" ht="18" customHeight="1">
      <c r="A22" s="29">
        <v>11</v>
      </c>
      <c r="B22" s="30">
        <f t="shared" si="0"/>
        <v>45637</v>
      </c>
      <c r="C22" s="31" t="str">
        <f t="shared" si="2"/>
        <v/>
      </c>
      <c r="D22" s="31" t="str">
        <f t="shared" si="3"/>
        <v>…. : ….</v>
      </c>
      <c r="E22" s="31" t="str">
        <f t="shared" si="2"/>
        <v/>
      </c>
      <c r="F22" s="31" t="str">
        <f t="shared" si="2"/>
        <v/>
      </c>
      <c r="G22" s="31" t="str">
        <f t="shared" si="2"/>
        <v/>
      </c>
      <c r="H22" s="31" t="str">
        <f t="shared" si="2"/>
        <v/>
      </c>
      <c r="I22" s="31" t="str">
        <f t="shared" si="2"/>
        <v/>
      </c>
    </row>
    <row r="23" spans="1:9" ht="18" customHeight="1">
      <c r="A23" s="29">
        <v>12</v>
      </c>
      <c r="B23" s="30">
        <f t="shared" si="0"/>
        <v>45638</v>
      </c>
      <c r="C23" s="31" t="str">
        <f t="shared" si="2"/>
        <v/>
      </c>
      <c r="D23" s="31" t="str">
        <f t="shared" si="3"/>
        <v>…. : ….</v>
      </c>
      <c r="E23" s="31" t="str">
        <f t="shared" si="2"/>
        <v/>
      </c>
      <c r="F23" s="31" t="str">
        <f t="shared" si="2"/>
        <v/>
      </c>
      <c r="G23" s="31" t="str">
        <f t="shared" si="2"/>
        <v/>
      </c>
      <c r="H23" s="31" t="str">
        <f t="shared" si="2"/>
        <v/>
      </c>
      <c r="I23" s="31" t="str">
        <f t="shared" si="2"/>
        <v/>
      </c>
    </row>
    <row r="24" spans="1:9" ht="18" customHeight="1">
      <c r="A24" s="29">
        <v>13</v>
      </c>
      <c r="B24" s="30">
        <f t="shared" si="0"/>
        <v>45639</v>
      </c>
      <c r="C24" s="31" t="str">
        <f t="shared" si="2"/>
        <v/>
      </c>
      <c r="D24" s="31" t="str">
        <f t="shared" si="3"/>
        <v>…. : ….</v>
      </c>
      <c r="E24" s="31" t="str">
        <f t="shared" si="2"/>
        <v/>
      </c>
      <c r="F24" s="31" t="str">
        <f t="shared" si="2"/>
        <v/>
      </c>
      <c r="G24" s="31" t="str">
        <f t="shared" si="2"/>
        <v/>
      </c>
      <c r="H24" s="31" t="str">
        <f t="shared" si="2"/>
        <v/>
      </c>
      <c r="I24" s="31" t="str">
        <f t="shared" si="2"/>
        <v/>
      </c>
    </row>
    <row r="25" spans="1:9" ht="18" customHeight="1">
      <c r="A25" s="29">
        <v>14</v>
      </c>
      <c r="B25" s="30">
        <f t="shared" si="0"/>
        <v>45640</v>
      </c>
      <c r="C25" s="31" t="str">
        <f t="shared" si="2"/>
        <v>H.S</v>
      </c>
      <c r="D25" s="31" t="str">
        <f t="shared" si="3"/>
        <v>H.S</v>
      </c>
      <c r="E25" s="31" t="str">
        <f t="shared" si="2"/>
        <v>H.S</v>
      </c>
      <c r="F25" s="31" t="str">
        <f t="shared" si="2"/>
        <v>H.S</v>
      </c>
      <c r="G25" s="31" t="str">
        <f t="shared" si="2"/>
        <v>H.S</v>
      </c>
      <c r="H25" s="31" t="str">
        <f t="shared" si="2"/>
        <v>H.S</v>
      </c>
      <c r="I25" s="31" t="str">
        <f t="shared" si="2"/>
        <v>H.S</v>
      </c>
    </row>
    <row r="26" spans="1:9" ht="18" customHeight="1">
      <c r="A26" s="29">
        <v>15</v>
      </c>
      <c r="B26" s="30">
        <f t="shared" si="0"/>
        <v>45641</v>
      </c>
      <c r="C26" s="31" t="str">
        <f t="shared" si="2"/>
        <v>H.S</v>
      </c>
      <c r="D26" s="31" t="str">
        <f t="shared" si="3"/>
        <v>H.S</v>
      </c>
      <c r="E26" s="31" t="str">
        <f t="shared" si="2"/>
        <v>H.S</v>
      </c>
      <c r="F26" s="31" t="str">
        <f t="shared" si="2"/>
        <v>H.S</v>
      </c>
      <c r="G26" s="31" t="str">
        <f t="shared" si="2"/>
        <v>H.S</v>
      </c>
      <c r="H26" s="31" t="str">
        <f t="shared" si="2"/>
        <v>H.S</v>
      </c>
      <c r="I26" s="31" t="str">
        <f t="shared" si="2"/>
        <v>H.S</v>
      </c>
    </row>
    <row r="27" spans="1:9" ht="18" customHeight="1">
      <c r="A27" s="29">
        <v>16</v>
      </c>
      <c r="B27" s="30">
        <f t="shared" si="0"/>
        <v>45642</v>
      </c>
      <c r="C27" s="31" t="str">
        <f t="shared" si="2"/>
        <v/>
      </c>
      <c r="D27" s="31" t="str">
        <f t="shared" si="3"/>
        <v>…. : ….</v>
      </c>
      <c r="E27" s="31" t="str">
        <f t="shared" si="2"/>
        <v/>
      </c>
      <c r="F27" s="31" t="str">
        <f t="shared" si="2"/>
        <v/>
      </c>
      <c r="G27" s="31" t="str">
        <f t="shared" si="2"/>
        <v/>
      </c>
      <c r="H27" s="31" t="str">
        <f t="shared" si="2"/>
        <v/>
      </c>
      <c r="I27" s="31" t="str">
        <f t="shared" si="2"/>
        <v/>
      </c>
    </row>
    <row r="28" spans="1:9" ht="18" customHeight="1">
      <c r="A28" s="29">
        <v>17</v>
      </c>
      <c r="B28" s="30">
        <f t="shared" si="0"/>
        <v>45643</v>
      </c>
      <c r="C28" s="31" t="str">
        <f t="shared" si="2"/>
        <v/>
      </c>
      <c r="D28" s="31" t="str">
        <f t="shared" si="3"/>
        <v>…. : ….</v>
      </c>
      <c r="E28" s="31" t="str">
        <f t="shared" si="2"/>
        <v/>
      </c>
      <c r="F28" s="31" t="str">
        <f t="shared" si="2"/>
        <v/>
      </c>
      <c r="G28" s="31" t="str">
        <f t="shared" si="2"/>
        <v/>
      </c>
      <c r="H28" s="31" t="str">
        <f t="shared" si="2"/>
        <v/>
      </c>
      <c r="I28" s="31" t="str">
        <f t="shared" si="2"/>
        <v/>
      </c>
    </row>
    <row r="29" spans="1:9" ht="18" customHeight="1">
      <c r="A29" s="29">
        <v>18</v>
      </c>
      <c r="B29" s="30">
        <f t="shared" si="0"/>
        <v>45644</v>
      </c>
      <c r="C29" s="31" t="str">
        <f t="shared" si="2"/>
        <v/>
      </c>
      <c r="D29" s="31" t="str">
        <f t="shared" si="3"/>
        <v>…. : ….</v>
      </c>
      <c r="E29" s="31" t="str">
        <f t="shared" si="2"/>
        <v/>
      </c>
      <c r="F29" s="31" t="str">
        <f t="shared" si="2"/>
        <v/>
      </c>
      <c r="G29" s="31" t="str">
        <f t="shared" si="2"/>
        <v/>
      </c>
      <c r="H29" s="31" t="str">
        <f t="shared" si="2"/>
        <v/>
      </c>
      <c r="I29" s="31" t="str">
        <f t="shared" si="2"/>
        <v/>
      </c>
    </row>
    <row r="30" spans="1:9" ht="18" customHeight="1">
      <c r="A30" s="29">
        <v>19</v>
      </c>
      <c r="B30" s="30">
        <f t="shared" si="0"/>
        <v>45645</v>
      </c>
      <c r="C30" s="31" t="str">
        <f t="shared" si="2"/>
        <v/>
      </c>
      <c r="D30" s="31" t="str">
        <f t="shared" si="3"/>
        <v>…. : ….</v>
      </c>
      <c r="E30" s="31" t="str">
        <f t="shared" si="2"/>
        <v/>
      </c>
      <c r="F30" s="31" t="str">
        <f t="shared" si="2"/>
        <v/>
      </c>
      <c r="G30" s="31" t="str">
        <f t="shared" si="2"/>
        <v/>
      </c>
      <c r="H30" s="31" t="str">
        <f t="shared" si="2"/>
        <v/>
      </c>
      <c r="I30" s="31" t="str">
        <f t="shared" si="2"/>
        <v/>
      </c>
    </row>
    <row r="31" spans="1:9" ht="18" customHeight="1">
      <c r="A31" s="29">
        <v>20</v>
      </c>
      <c r="B31" s="30">
        <f t="shared" si="0"/>
        <v>45646</v>
      </c>
      <c r="C31" s="31" t="str">
        <f t="shared" si="2"/>
        <v/>
      </c>
      <c r="D31" s="31" t="str">
        <f t="shared" si="3"/>
        <v>…. : ….</v>
      </c>
      <c r="E31" s="31" t="str">
        <f t="shared" si="2"/>
        <v/>
      </c>
      <c r="F31" s="31" t="str">
        <f t="shared" si="2"/>
        <v/>
      </c>
      <c r="G31" s="31" t="str">
        <f t="shared" si="2"/>
        <v/>
      </c>
      <c r="H31" s="31" t="str">
        <f t="shared" si="2"/>
        <v/>
      </c>
      <c r="I31" s="31" t="str">
        <f t="shared" si="2"/>
        <v/>
      </c>
    </row>
    <row r="32" spans="1:9" ht="18" customHeight="1">
      <c r="A32" s="29">
        <v>21</v>
      </c>
      <c r="B32" s="30">
        <f t="shared" si="0"/>
        <v>45647</v>
      </c>
      <c r="C32" s="31" t="str">
        <f t="shared" si="2"/>
        <v>H.S</v>
      </c>
      <c r="D32" s="31" t="str">
        <f t="shared" si="3"/>
        <v>H.S</v>
      </c>
      <c r="E32" s="31" t="str">
        <f t="shared" si="2"/>
        <v>H.S</v>
      </c>
      <c r="F32" s="31" t="str">
        <f t="shared" si="2"/>
        <v>H.S</v>
      </c>
      <c r="G32" s="31" t="str">
        <f t="shared" si="2"/>
        <v>H.S</v>
      </c>
      <c r="H32" s="31" t="str">
        <f t="shared" si="2"/>
        <v>H.S</v>
      </c>
      <c r="I32" s="31" t="str">
        <f t="shared" si="2"/>
        <v>H.S</v>
      </c>
    </row>
    <row r="33" spans="1:9" ht="18" customHeight="1">
      <c r="A33" s="29">
        <v>22</v>
      </c>
      <c r="B33" s="30">
        <f t="shared" si="0"/>
        <v>45648</v>
      </c>
      <c r="C33" s="31" t="str">
        <f t="shared" si="2"/>
        <v>H.S</v>
      </c>
      <c r="D33" s="31" t="str">
        <f t="shared" si="3"/>
        <v>H.S</v>
      </c>
      <c r="E33" s="31" t="str">
        <f t="shared" si="2"/>
        <v>H.S</v>
      </c>
      <c r="F33" s="31" t="str">
        <f t="shared" si="2"/>
        <v>H.S</v>
      </c>
      <c r="G33" s="31" t="str">
        <f t="shared" si="2"/>
        <v>H.S</v>
      </c>
      <c r="H33" s="31" t="str">
        <f t="shared" si="2"/>
        <v>H.S</v>
      </c>
      <c r="I33" s="31" t="str">
        <f t="shared" si="2"/>
        <v>H.S</v>
      </c>
    </row>
    <row r="34" spans="1:9" ht="18" customHeight="1">
      <c r="A34" s="29">
        <v>23</v>
      </c>
      <c r="B34" s="30">
        <f t="shared" si="0"/>
        <v>45649</v>
      </c>
      <c r="C34" s="31" t="str">
        <f t="shared" si="2"/>
        <v/>
      </c>
      <c r="D34" s="31" t="str">
        <f t="shared" si="3"/>
        <v>…. : ….</v>
      </c>
      <c r="E34" s="31" t="str">
        <f t="shared" si="2"/>
        <v/>
      </c>
      <c r="F34" s="31" t="str">
        <f t="shared" si="2"/>
        <v/>
      </c>
      <c r="G34" s="31" t="str">
        <f t="shared" si="2"/>
        <v/>
      </c>
      <c r="H34" s="31" t="str">
        <f t="shared" si="2"/>
        <v/>
      </c>
      <c r="I34" s="31" t="str">
        <f t="shared" si="2"/>
        <v/>
      </c>
    </row>
    <row r="35" spans="1:9" ht="18" customHeight="1">
      <c r="A35" s="29">
        <v>24</v>
      </c>
      <c r="B35" s="30">
        <f t="shared" si="0"/>
        <v>45650</v>
      </c>
      <c r="C35" s="31" t="str">
        <f t="shared" si="2"/>
        <v/>
      </c>
      <c r="D35" s="31" t="str">
        <f t="shared" si="3"/>
        <v>…. : ….</v>
      </c>
      <c r="E35" s="31" t="str">
        <f t="shared" si="2"/>
        <v/>
      </c>
      <c r="F35" s="31" t="str">
        <f t="shared" si="2"/>
        <v/>
      </c>
      <c r="G35" s="31" t="str">
        <f t="shared" si="2"/>
        <v/>
      </c>
      <c r="H35" s="31" t="str">
        <f t="shared" si="2"/>
        <v/>
      </c>
      <c r="I35" s="31" t="str">
        <f t="shared" si="2"/>
        <v/>
      </c>
    </row>
    <row r="36" spans="1:9" ht="18" customHeight="1">
      <c r="A36" s="29">
        <v>25</v>
      </c>
      <c r="B36" s="30">
        <f t="shared" si="0"/>
        <v>45651</v>
      </c>
      <c r="C36" s="31" t="str">
        <f t="shared" si="2"/>
        <v/>
      </c>
      <c r="D36" s="31" t="str">
        <f t="shared" si="3"/>
        <v>…. : ….</v>
      </c>
      <c r="E36" s="31" t="str">
        <f t="shared" si="2"/>
        <v/>
      </c>
      <c r="F36" s="31" t="str">
        <f t="shared" si="2"/>
        <v/>
      </c>
      <c r="G36" s="31" t="str">
        <f t="shared" si="2"/>
        <v/>
      </c>
      <c r="H36" s="31" t="str">
        <f t="shared" si="2"/>
        <v/>
      </c>
      <c r="I36" s="31" t="str">
        <f t="shared" si="2"/>
        <v/>
      </c>
    </row>
    <row r="37" spans="1:9" ht="18" customHeight="1">
      <c r="A37" s="29">
        <v>26</v>
      </c>
      <c r="B37" s="30">
        <f t="shared" si="0"/>
        <v>45652</v>
      </c>
      <c r="C37" s="31" t="str">
        <f t="shared" si="2"/>
        <v/>
      </c>
      <c r="D37" s="31" t="str">
        <f t="shared" si="3"/>
        <v>…. : ….</v>
      </c>
      <c r="E37" s="31" t="str">
        <f t="shared" si="2"/>
        <v/>
      </c>
      <c r="F37" s="31" t="str">
        <f t="shared" si="2"/>
        <v/>
      </c>
      <c r="G37" s="31" t="str">
        <f t="shared" si="2"/>
        <v/>
      </c>
      <c r="H37" s="31" t="str">
        <f t="shared" si="2"/>
        <v/>
      </c>
      <c r="I37" s="31" t="str">
        <f t="shared" si="2"/>
        <v/>
      </c>
    </row>
    <row r="38" spans="1:9" ht="18" customHeight="1">
      <c r="A38" s="29">
        <v>27</v>
      </c>
      <c r="B38" s="30">
        <f t="shared" si="0"/>
        <v>45653</v>
      </c>
      <c r="C38" s="31" t="str">
        <f t="shared" si="2"/>
        <v/>
      </c>
      <c r="D38" s="31" t="str">
        <f t="shared" si="3"/>
        <v>…. : ….</v>
      </c>
      <c r="E38" s="31" t="str">
        <f t="shared" si="2"/>
        <v/>
      </c>
      <c r="F38" s="31" t="str">
        <f t="shared" si="2"/>
        <v/>
      </c>
      <c r="G38" s="31" t="str">
        <f t="shared" si="2"/>
        <v/>
      </c>
      <c r="H38" s="31" t="str">
        <f t="shared" si="2"/>
        <v/>
      </c>
      <c r="I38" s="31" t="str">
        <f t="shared" si="2"/>
        <v/>
      </c>
    </row>
    <row r="39" spans="1:9" ht="18" customHeight="1">
      <c r="A39" s="29">
        <v>28</v>
      </c>
      <c r="B39" s="30">
        <f t="shared" si="0"/>
        <v>45654</v>
      </c>
      <c r="C39" s="31" t="str">
        <f t="shared" si="2"/>
        <v>H.S</v>
      </c>
      <c r="D39" s="31" t="str">
        <f t="shared" si="3"/>
        <v>H.S</v>
      </c>
      <c r="E39" s="31" t="str">
        <f t="shared" si="2"/>
        <v>H.S</v>
      </c>
      <c r="F39" s="31" t="str">
        <f t="shared" si="2"/>
        <v>H.S</v>
      </c>
      <c r="G39" s="31" t="str">
        <f t="shared" si="2"/>
        <v>H.S</v>
      </c>
      <c r="H39" s="31" t="str">
        <f t="shared" si="2"/>
        <v>H.S</v>
      </c>
      <c r="I39" s="31" t="str">
        <f t="shared" si="2"/>
        <v>H.S</v>
      </c>
    </row>
    <row r="40" spans="1:9" ht="18" customHeight="1">
      <c r="A40" s="29">
        <v>29</v>
      </c>
      <c r="B40" s="30">
        <f t="shared" si="0"/>
        <v>45655</v>
      </c>
      <c r="C40" s="31" t="str">
        <f t="shared" si="2"/>
        <v>H.S</v>
      </c>
      <c r="D40" s="31" t="str">
        <f t="shared" si="3"/>
        <v>H.S</v>
      </c>
      <c r="E40" s="31" t="str">
        <f t="shared" si="2"/>
        <v>H.S</v>
      </c>
      <c r="F40" s="31" t="str">
        <f t="shared" si="2"/>
        <v>H.S</v>
      </c>
      <c r="G40" s="31" t="str">
        <f t="shared" si="2"/>
        <v>H.S</v>
      </c>
      <c r="H40" s="31" t="str">
        <f t="shared" si="2"/>
        <v>H.S</v>
      </c>
      <c r="I40" s="31" t="str">
        <f t="shared" si="2"/>
        <v>H.S</v>
      </c>
    </row>
    <row r="41" spans="1:9" ht="18" customHeight="1">
      <c r="A41" s="29">
        <v>30</v>
      </c>
      <c r="B41" s="30">
        <f t="shared" si="0"/>
        <v>45656</v>
      </c>
      <c r="C41" s="31" t="str">
        <f t="shared" si="2"/>
        <v/>
      </c>
      <c r="D41" s="31" t="str">
        <f t="shared" si="3"/>
        <v>…. : ….</v>
      </c>
      <c r="E41" s="31" t="str">
        <f t="shared" si="2"/>
        <v/>
      </c>
      <c r="F41" s="31" t="str">
        <f t="shared" si="2"/>
        <v/>
      </c>
      <c r="G41" s="31" t="str">
        <f t="shared" si="2"/>
        <v/>
      </c>
      <c r="H41" s="31" t="str">
        <f t="shared" si="2"/>
        <v/>
      </c>
      <c r="I41" s="31" t="str">
        <f t="shared" si="2"/>
        <v/>
      </c>
    </row>
    <row r="42" spans="1:9" ht="18" customHeight="1">
      <c r="A42" s="29">
        <v>31</v>
      </c>
      <c r="B42" s="30">
        <f t="shared" si="0"/>
        <v>45657</v>
      </c>
      <c r="C42" s="31" t="str">
        <f t="shared" si="2"/>
        <v/>
      </c>
      <c r="D42" s="31" t="str">
        <f t="shared" si="3"/>
        <v>…. : ….</v>
      </c>
      <c r="E42" s="31" t="str">
        <f t="shared" si="2"/>
        <v/>
      </c>
      <c r="F42" s="31" t="str">
        <f t="shared" si="2"/>
        <v/>
      </c>
      <c r="G42" s="31" t="str">
        <f t="shared" si="2"/>
        <v/>
      </c>
      <c r="H42" s="31" t="str">
        <f t="shared" si="2"/>
        <v/>
      </c>
      <c r="I42" s="31" t="str">
        <f t="shared" si="2"/>
        <v/>
      </c>
    </row>
    <row r="43" spans="1:9">
      <c r="B43" s="34"/>
      <c r="C43" s="33"/>
      <c r="D43" s="35"/>
      <c r="E43" s="33"/>
      <c r="F43" s="33"/>
      <c r="G43" s="33"/>
      <c r="H43" s="33"/>
      <c r="I43" s="36"/>
    </row>
    <row r="44" spans="1:9">
      <c r="B44" s="34"/>
      <c r="C44" s="33"/>
      <c r="D44" s="37"/>
      <c r="E44" s="33"/>
      <c r="F44" s="33"/>
      <c r="G44" s="33"/>
      <c r="H44" s="33"/>
      <c r="I44" s="36"/>
    </row>
    <row r="45" spans="1:9">
      <c r="B45" s="34"/>
      <c r="C45" s="33"/>
      <c r="D45" s="38"/>
      <c r="E45" s="33"/>
      <c r="F45" s="33"/>
      <c r="G45" s="33"/>
      <c r="H45" s="33"/>
      <c r="I45" s="36"/>
    </row>
    <row r="46" spans="1:9">
      <c r="B46" s="34"/>
      <c r="C46" s="33"/>
      <c r="D46" s="35"/>
      <c r="E46" s="33"/>
      <c r="F46" s="33"/>
      <c r="G46" s="33"/>
      <c r="H46" s="33"/>
      <c r="I46" s="36"/>
    </row>
    <row r="48" spans="1:9">
      <c r="B48" s="39"/>
      <c r="C48" s="36"/>
      <c r="D48" s="36"/>
      <c r="E48" s="36"/>
      <c r="F48" s="36"/>
      <c r="G48" s="36"/>
      <c r="H48" s="36"/>
      <c r="I48" s="36"/>
    </row>
    <row r="49" spans="2:9">
      <c r="B49" s="39"/>
      <c r="C49" s="36"/>
      <c r="D49" s="36"/>
      <c r="E49" s="36"/>
      <c r="F49" s="36"/>
      <c r="G49" s="36"/>
      <c r="H49" s="36"/>
      <c r="I49" s="36"/>
    </row>
    <row r="50" spans="2:9">
      <c r="B50" s="39"/>
      <c r="C50" s="36"/>
      <c r="D50" s="36"/>
      <c r="E50" s="36"/>
      <c r="F50" s="36"/>
      <c r="G50" s="36"/>
      <c r="H50" s="36"/>
      <c r="I50" s="36"/>
    </row>
    <row r="51" spans="2:9">
      <c r="B51" s="39"/>
      <c r="C51" s="36"/>
      <c r="D51" s="36"/>
      <c r="E51" s="36"/>
      <c r="F51" s="36"/>
      <c r="G51" s="36"/>
      <c r="H51" s="36"/>
      <c r="I51" s="36"/>
    </row>
    <row r="52" spans="2:9">
      <c r="B52" s="39"/>
      <c r="C52" s="36"/>
      <c r="D52" s="36"/>
      <c r="E52" s="36"/>
      <c r="F52" s="36"/>
      <c r="G52" s="36"/>
      <c r="H52" s="36"/>
      <c r="I52" s="36"/>
    </row>
    <row r="53" spans="2:9">
      <c r="B53" s="39"/>
      <c r="C53" s="36"/>
      <c r="D53" s="36"/>
      <c r="E53" s="36"/>
      <c r="F53" s="36"/>
      <c r="G53" s="36"/>
      <c r="H53" s="36"/>
      <c r="I53" s="36"/>
    </row>
    <row r="54" spans="2:9">
      <c r="B54" s="39"/>
      <c r="C54" s="36"/>
      <c r="D54" s="36"/>
      <c r="E54" s="36"/>
      <c r="F54" s="36"/>
      <c r="G54" s="36"/>
      <c r="H54" s="36"/>
      <c r="I54" s="36"/>
    </row>
    <row r="55" spans="2:9">
      <c r="B55" s="39"/>
      <c r="C55" s="36"/>
      <c r="D55" s="36"/>
      <c r="E55" s="36"/>
      <c r="F55" s="36"/>
      <c r="G55" s="36"/>
      <c r="H55" s="36"/>
      <c r="I55" s="36"/>
    </row>
    <row r="56" spans="2:9">
      <c r="B56" s="39"/>
      <c r="C56" s="36"/>
      <c r="D56" s="36"/>
      <c r="E56" s="36"/>
      <c r="F56" s="36"/>
      <c r="G56" s="36"/>
      <c r="H56" s="36"/>
      <c r="I56" s="36"/>
    </row>
    <row r="57" spans="2:9">
      <c r="B57" s="39"/>
      <c r="C57" s="36"/>
      <c r="D57" s="36"/>
      <c r="E57" s="36"/>
      <c r="F57" s="36"/>
      <c r="G57" s="36"/>
      <c r="H57" s="36"/>
      <c r="I57" s="36"/>
    </row>
    <row r="58" spans="2:9">
      <c r="B58" s="39"/>
      <c r="C58" s="36"/>
      <c r="D58" s="36"/>
      <c r="E58" s="36"/>
      <c r="F58" s="36"/>
      <c r="G58" s="36"/>
      <c r="H58" s="36"/>
      <c r="I58" s="36"/>
    </row>
    <row r="59" spans="2:9">
      <c r="B59" s="39"/>
      <c r="C59" s="36"/>
      <c r="D59" s="36"/>
      <c r="E59" s="36"/>
      <c r="F59" s="36"/>
      <c r="G59" s="36"/>
      <c r="H59" s="36"/>
      <c r="I59" s="36"/>
    </row>
    <row r="60" spans="2:9">
      <c r="B60" s="39"/>
      <c r="C60" s="36"/>
      <c r="D60" s="36"/>
      <c r="E60" s="36"/>
      <c r="F60" s="36"/>
      <c r="G60" s="36"/>
      <c r="H60" s="36"/>
      <c r="I60" s="36"/>
    </row>
    <row r="61" spans="2:9">
      <c r="B61" s="39"/>
      <c r="C61" s="36"/>
      <c r="D61" s="36"/>
      <c r="E61" s="36"/>
      <c r="F61" s="36"/>
      <c r="G61" s="36"/>
      <c r="H61" s="36"/>
      <c r="I61" s="36"/>
    </row>
    <row r="62" spans="2:9">
      <c r="B62" s="39"/>
      <c r="C62" s="36"/>
      <c r="D62" s="36"/>
      <c r="E62" s="36"/>
      <c r="F62" s="36"/>
      <c r="G62" s="36"/>
      <c r="H62" s="36"/>
      <c r="I62" s="36"/>
    </row>
    <row r="63" spans="2:9">
      <c r="B63" s="39"/>
      <c r="C63" s="36"/>
      <c r="D63" s="36"/>
      <c r="E63" s="36"/>
      <c r="F63" s="36"/>
      <c r="G63" s="36"/>
      <c r="H63" s="36"/>
      <c r="I63" s="36"/>
    </row>
    <row r="64" spans="2:9">
      <c r="B64" s="39"/>
      <c r="C64" s="36"/>
      <c r="D64" s="36"/>
      <c r="E64" s="36"/>
      <c r="F64" s="36"/>
      <c r="G64" s="36"/>
      <c r="H64" s="36"/>
      <c r="I64" s="36"/>
    </row>
    <row r="65" spans="2:9">
      <c r="B65" s="39"/>
      <c r="C65" s="36"/>
      <c r="D65" s="36"/>
      <c r="E65" s="36"/>
      <c r="F65" s="36"/>
      <c r="G65" s="36"/>
      <c r="H65" s="36"/>
      <c r="I65" s="36"/>
    </row>
    <row r="66" spans="2:9">
      <c r="B66" s="39"/>
      <c r="C66" s="36"/>
      <c r="D66" s="36"/>
      <c r="E66" s="36"/>
      <c r="F66" s="36"/>
      <c r="G66" s="36"/>
      <c r="H66" s="36"/>
      <c r="I66" s="36"/>
    </row>
    <row r="67" spans="2:9">
      <c r="B67" s="39"/>
      <c r="C67" s="36"/>
      <c r="D67" s="36"/>
      <c r="E67" s="36"/>
      <c r="F67" s="36"/>
      <c r="G67" s="36"/>
      <c r="H67" s="36"/>
      <c r="I67" s="36"/>
    </row>
    <row r="68" spans="2:9">
      <c r="B68" s="39"/>
      <c r="C68" s="36"/>
      <c r="D68" s="36"/>
      <c r="E68" s="36"/>
      <c r="F68" s="36"/>
      <c r="G68" s="36"/>
      <c r="H68" s="36"/>
      <c r="I68" s="36"/>
    </row>
    <row r="69" spans="2:9">
      <c r="B69" s="39"/>
      <c r="C69" s="36"/>
      <c r="D69" s="36"/>
      <c r="E69" s="36"/>
      <c r="F69" s="36"/>
      <c r="G69" s="36"/>
      <c r="H69" s="36"/>
      <c r="I69" s="36"/>
    </row>
    <row r="70" spans="2:9">
      <c r="B70" s="39"/>
      <c r="C70" s="36"/>
      <c r="D70" s="36"/>
      <c r="E70" s="36"/>
      <c r="F70" s="36"/>
      <c r="G70" s="36"/>
      <c r="H70" s="36"/>
      <c r="I70" s="36"/>
    </row>
    <row r="71" spans="2:9">
      <c r="B71" s="39"/>
      <c r="C71" s="36"/>
      <c r="D71" s="36"/>
      <c r="E71" s="36"/>
      <c r="F71" s="36"/>
      <c r="G71" s="36"/>
      <c r="H71" s="36"/>
      <c r="I71" s="36"/>
    </row>
    <row r="72" spans="2:9">
      <c r="B72" s="39"/>
      <c r="C72" s="36"/>
      <c r="D72" s="36"/>
      <c r="E72" s="36"/>
      <c r="F72" s="36"/>
      <c r="G72" s="36"/>
      <c r="H72" s="36"/>
      <c r="I72" s="36"/>
    </row>
    <row r="73" spans="2:9">
      <c r="B73" s="39"/>
      <c r="C73" s="36"/>
      <c r="D73" s="36"/>
      <c r="E73" s="36"/>
      <c r="F73" s="36"/>
      <c r="G73" s="36"/>
      <c r="H73" s="36"/>
      <c r="I73" s="36"/>
    </row>
    <row r="74" spans="2:9">
      <c r="B74" s="39"/>
      <c r="C74" s="36"/>
      <c r="D74" s="36"/>
      <c r="E74" s="36"/>
      <c r="F74" s="36"/>
      <c r="G74" s="36"/>
      <c r="H74" s="36"/>
      <c r="I74" s="36"/>
    </row>
    <row r="75" spans="2:9">
      <c r="B75" s="39"/>
      <c r="C75" s="36"/>
      <c r="D75" s="36"/>
      <c r="E75" s="36"/>
      <c r="F75" s="36"/>
      <c r="G75" s="36"/>
      <c r="H75" s="36"/>
      <c r="I75" s="36"/>
    </row>
    <row r="76" spans="2:9">
      <c r="B76" s="39"/>
      <c r="C76" s="36"/>
      <c r="D76" s="36"/>
      <c r="E76" s="36"/>
      <c r="F76" s="36"/>
      <c r="G76" s="36"/>
      <c r="H76" s="36"/>
      <c r="I76" s="36"/>
    </row>
    <row r="77" spans="2:9">
      <c r="B77" s="39"/>
      <c r="C77" s="36"/>
      <c r="D77" s="36"/>
      <c r="E77" s="36"/>
      <c r="F77" s="36"/>
      <c r="G77" s="36"/>
      <c r="H77" s="36"/>
      <c r="I77" s="36"/>
    </row>
    <row r="78" spans="2:9">
      <c r="B78" s="39"/>
      <c r="C78" s="36"/>
      <c r="D78" s="36"/>
      <c r="E78" s="36"/>
      <c r="F78" s="36"/>
      <c r="G78" s="36"/>
      <c r="H78" s="36"/>
      <c r="I78" s="36"/>
    </row>
    <row r="79" spans="2:9">
      <c r="B79" s="39"/>
      <c r="C79" s="36"/>
      <c r="D79" s="36"/>
      <c r="E79" s="36"/>
      <c r="F79" s="36"/>
      <c r="G79" s="36"/>
      <c r="H79" s="36"/>
      <c r="I79" s="36"/>
    </row>
    <row r="80" spans="2:9">
      <c r="B80" s="39"/>
      <c r="C80" s="36"/>
      <c r="D80" s="36"/>
      <c r="E80" s="36"/>
      <c r="F80" s="36"/>
      <c r="G80" s="36"/>
      <c r="H80" s="36"/>
      <c r="I80" s="36"/>
    </row>
    <row r="81" spans="2:9">
      <c r="B81" s="39"/>
      <c r="C81" s="36"/>
      <c r="D81" s="36"/>
      <c r="E81" s="36"/>
      <c r="F81" s="36"/>
      <c r="G81" s="36"/>
      <c r="H81" s="36"/>
      <c r="I81" s="36"/>
    </row>
    <row r="82" spans="2:9">
      <c r="B82" s="39"/>
      <c r="C82" s="36"/>
      <c r="D82" s="36"/>
      <c r="E82" s="36"/>
      <c r="F82" s="36"/>
      <c r="G82" s="36"/>
      <c r="H82" s="36"/>
      <c r="I82" s="36"/>
    </row>
    <row r="83" spans="2:9">
      <c r="B83" s="39"/>
      <c r="C83" s="36"/>
      <c r="D83" s="36"/>
      <c r="E83" s="36"/>
      <c r="F83" s="36"/>
      <c r="G83" s="36"/>
      <c r="H83" s="36"/>
      <c r="I83" s="36"/>
    </row>
    <row r="84" spans="2:9">
      <c r="B84" s="39"/>
      <c r="C84" s="36"/>
      <c r="D84" s="36"/>
      <c r="E84" s="36"/>
      <c r="F84" s="36"/>
      <c r="G84" s="36"/>
      <c r="H84" s="36"/>
      <c r="I84" s="36"/>
    </row>
    <row r="85" spans="2:9">
      <c r="B85" s="39"/>
      <c r="C85" s="36"/>
      <c r="D85" s="36"/>
      <c r="E85" s="36"/>
      <c r="F85" s="36"/>
      <c r="G85" s="36"/>
      <c r="H85" s="36"/>
      <c r="I85" s="36"/>
    </row>
    <row r="86" spans="2:9">
      <c r="B86" s="39"/>
      <c r="C86" s="36"/>
      <c r="D86" s="36"/>
      <c r="E86" s="36"/>
      <c r="F86" s="36"/>
      <c r="G86" s="36"/>
      <c r="H86" s="36"/>
      <c r="I86" s="36"/>
    </row>
    <row r="87" spans="2:9">
      <c r="B87" s="39"/>
      <c r="C87" s="36"/>
      <c r="D87" s="36"/>
      <c r="E87" s="36"/>
      <c r="F87" s="36"/>
      <c r="G87" s="36"/>
      <c r="H87" s="36"/>
      <c r="I87" s="36"/>
    </row>
  </sheetData>
  <mergeCells count="8">
    <mergeCell ref="B9:B10"/>
    <mergeCell ref="C9:G10"/>
    <mergeCell ref="B1:B4"/>
    <mergeCell ref="C1:I4"/>
    <mergeCell ref="C5:I5"/>
    <mergeCell ref="C6:I6"/>
    <mergeCell ref="B7:I7"/>
    <mergeCell ref="C8:G8"/>
  </mergeCells>
  <conditionalFormatting sqref="B12:I42">
    <cfRule type="expression" dxfId="2" priority="1">
      <formula>IF($C12="H.S",TRUE,FALSE)</formula>
    </cfRule>
  </conditionalFormatting>
  <dataValidations count="1">
    <dataValidation type="list" allowBlank="1" showInputMessage="1" showErrorMessage="1" sqref="C6" xr:uid="{F900DBB1-5136-46B4-A20F-F242EDF7B409}">
      <formula1>AY</formula1>
    </dataValidation>
  </dataValidations>
  <printOptions horizontalCentered="1"/>
  <pageMargins left="0.39370078740157483" right="0.19685039370078741" top="0.19685039370078741" bottom="1.3779527559055118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B771B-CEF1-4A6A-87F9-DDB5F73FC3A1}">
  <dimension ref="A1:M87"/>
  <sheetViews>
    <sheetView showGridLines="0" showZeros="0" view="pageBreakPreview" zoomScaleNormal="100" zoomScaleSheetLayoutView="100" workbookViewId="0">
      <selection activeCell="B8" sqref="B8"/>
    </sheetView>
  </sheetViews>
  <sheetFormatPr defaultRowHeight="12"/>
  <cols>
    <col min="1" max="1" width="2.7109375" style="17" bestFit="1" customWidth="1"/>
    <col min="2" max="2" width="19" style="40" bestFit="1" customWidth="1"/>
    <col min="3" max="3" width="17.7109375" style="17" customWidth="1"/>
    <col min="4" max="4" width="6.5703125" style="17" bestFit="1" customWidth="1"/>
    <col min="5" max="8" width="7.28515625" style="17" customWidth="1"/>
    <col min="9" max="9" width="13.5703125" style="17" bestFit="1" customWidth="1"/>
    <col min="10" max="10" width="13" style="17" customWidth="1"/>
    <col min="11" max="16384" width="9.140625" style="17"/>
  </cols>
  <sheetData>
    <row r="1" spans="1:13">
      <c r="B1" s="45"/>
      <c r="C1" s="47" t="s">
        <v>35</v>
      </c>
      <c r="D1" s="47"/>
      <c r="E1" s="47"/>
      <c r="F1" s="47"/>
      <c r="G1" s="47"/>
      <c r="H1" s="47"/>
      <c r="I1" s="47"/>
      <c r="J1" s="47"/>
    </row>
    <row r="2" spans="1:13">
      <c r="B2" s="46"/>
      <c r="C2" s="48"/>
      <c r="D2" s="48"/>
      <c r="E2" s="48"/>
      <c r="F2" s="48"/>
      <c r="G2" s="48"/>
      <c r="H2" s="48"/>
      <c r="I2" s="48"/>
      <c r="J2" s="48"/>
    </row>
    <row r="3" spans="1:13">
      <c r="B3" s="46"/>
      <c r="C3" s="48"/>
      <c r="D3" s="48"/>
      <c r="E3" s="48"/>
      <c r="F3" s="48"/>
      <c r="G3" s="48"/>
      <c r="H3" s="48"/>
      <c r="I3" s="48"/>
      <c r="J3" s="48"/>
    </row>
    <row r="4" spans="1:13">
      <c r="B4" s="46"/>
      <c r="C4" s="48"/>
      <c r="D4" s="48"/>
      <c r="E4" s="48"/>
      <c r="F4" s="48"/>
      <c r="G4" s="48"/>
      <c r="H4" s="48"/>
      <c r="I4" s="48"/>
      <c r="J4" s="48"/>
    </row>
    <row r="5" spans="1:13" s="18" customFormat="1" ht="15.75">
      <c r="B5" s="19" t="s">
        <v>14</v>
      </c>
      <c r="C5" s="49">
        <v>2024</v>
      </c>
      <c r="D5" s="49"/>
      <c r="E5" s="49"/>
      <c r="F5" s="49"/>
      <c r="G5" s="49"/>
      <c r="H5" s="49"/>
      <c r="I5" s="49"/>
      <c r="J5" s="49"/>
    </row>
    <row r="6" spans="1:13" s="18" customFormat="1" ht="15.75">
      <c r="B6" s="19" t="s">
        <v>0</v>
      </c>
      <c r="C6" s="50" t="s">
        <v>12</v>
      </c>
      <c r="D6" s="50"/>
      <c r="E6" s="50"/>
      <c r="F6" s="50"/>
      <c r="G6" s="50"/>
      <c r="H6" s="50"/>
      <c r="I6" s="50"/>
      <c r="J6" s="50"/>
    </row>
    <row r="7" spans="1:13" ht="24.95" customHeight="1">
      <c r="B7" s="51" t="str">
        <f>CONCATENATE(C6," ",C5," GÜNLÜK TUVALET TEMİZLİK TAKİP ÇİZELGESİ    ")</f>
        <v xml:space="preserve">ARALIK 2024 GÜNLÜK TUVALET TEMİZLİK TAKİP ÇİZELGESİ    </v>
      </c>
      <c r="C7" s="51"/>
      <c r="D7" s="51"/>
      <c r="E7" s="51"/>
      <c r="F7" s="51"/>
      <c r="G7" s="51"/>
      <c r="H7" s="51"/>
      <c r="I7" s="51"/>
      <c r="J7" s="51"/>
    </row>
    <row r="8" spans="1:13">
      <c r="B8" s="20" t="s">
        <v>34</v>
      </c>
      <c r="C8" s="52"/>
      <c r="D8" s="52"/>
      <c r="E8" s="52"/>
      <c r="F8" s="52"/>
      <c r="G8" s="52"/>
      <c r="H8" s="52"/>
      <c r="I8" s="21" t="s">
        <v>33</v>
      </c>
      <c r="J8" s="22"/>
    </row>
    <row r="9" spans="1:13">
      <c r="B9" s="43" t="s">
        <v>32</v>
      </c>
      <c r="C9" s="44" t="s">
        <v>31</v>
      </c>
      <c r="D9" s="44"/>
      <c r="E9" s="44"/>
      <c r="F9" s="44"/>
      <c r="G9" s="44"/>
      <c r="H9" s="44"/>
      <c r="I9" s="21" t="s">
        <v>30</v>
      </c>
      <c r="J9" s="22"/>
    </row>
    <row r="10" spans="1:13">
      <c r="B10" s="43"/>
      <c r="C10" s="44"/>
      <c r="D10" s="44"/>
      <c r="E10" s="44"/>
      <c r="F10" s="44"/>
      <c r="G10" s="44"/>
      <c r="H10" s="44"/>
      <c r="I10" s="23" t="s">
        <v>29</v>
      </c>
      <c r="J10" s="24"/>
    </row>
    <row r="11" spans="1:13" ht="36">
      <c r="A11" s="25"/>
      <c r="B11" s="26" t="s">
        <v>15</v>
      </c>
      <c r="C11" s="27" t="s">
        <v>28</v>
      </c>
      <c r="D11" s="28" t="s">
        <v>27</v>
      </c>
      <c r="E11" s="27" t="s">
        <v>36</v>
      </c>
      <c r="F11" s="27" t="s">
        <v>37</v>
      </c>
      <c r="G11" s="27" t="s">
        <v>25</v>
      </c>
      <c r="H11" s="27" t="s">
        <v>38</v>
      </c>
      <c r="I11" s="27" t="s">
        <v>23</v>
      </c>
      <c r="J11" s="27" t="s">
        <v>22</v>
      </c>
    </row>
    <row r="12" spans="1:13" ht="18" customHeight="1">
      <c r="A12" s="29">
        <v>1</v>
      </c>
      <c r="B12" s="30">
        <f t="shared" ref="B12:B42" si="0">DATE($C$5,MATCH($C$6,AY,0),A12)</f>
        <v>45627</v>
      </c>
      <c r="C12" s="31" t="str">
        <f>IF((TEXT($B12,"GGGg"))=("PAZAR"),"H.S",IF((TEXT($B12,"GGGg"))=("CUMARTESİ"),"H.S",""))</f>
        <v>H.S</v>
      </c>
      <c r="D12" s="31" t="str">
        <f>IF((TEXT($B12,"GGGg"))=("PAZAR"),"H.S",IF((TEXT($B12,"GGGg"))=("CUMARTESİ"),"H.S","…. : …."))</f>
        <v>H.S</v>
      </c>
      <c r="E12" s="31" t="str">
        <f t="shared" ref="E12:J12" si="1">IF((TEXT($B12,"GGGg"))=("PAZAR"),"H.S",IF((TEXT($B12,"GGGg"))=("CUMARTESİ"),"H.S",""))</f>
        <v>H.S</v>
      </c>
      <c r="F12" s="31" t="str">
        <f t="shared" si="1"/>
        <v>H.S</v>
      </c>
      <c r="G12" s="31" t="str">
        <f t="shared" si="1"/>
        <v>H.S</v>
      </c>
      <c r="H12" s="31" t="str">
        <f t="shared" si="1"/>
        <v>H.S</v>
      </c>
      <c r="I12" s="31" t="str">
        <f t="shared" si="1"/>
        <v>H.S</v>
      </c>
      <c r="J12" s="31" t="str">
        <f t="shared" si="1"/>
        <v>H.S</v>
      </c>
    </row>
    <row r="13" spans="1:13" ht="18" customHeight="1">
      <c r="A13" s="29">
        <v>2</v>
      </c>
      <c r="B13" s="30">
        <f t="shared" si="0"/>
        <v>45628</v>
      </c>
      <c r="C13" s="31" t="str">
        <f t="shared" ref="C13:J42" si="2">IF((TEXT($B13,"GGGg"))=("PAZAR"),"H.S",IF((TEXT($B13,"GGGg"))=("CUMARTESİ"),"H.S",""))</f>
        <v/>
      </c>
      <c r="D13" s="31" t="str">
        <f t="shared" ref="D13:D42" si="3">IF((TEXT($B13,"GGGg"))=("PAZAR"),"H.S",IF((TEXT($B13,"GGGg"))=("CUMARTESİ"),"H.S","…. : …."))</f>
        <v>…. : ….</v>
      </c>
      <c r="E13" s="31" t="str">
        <f t="shared" si="2"/>
        <v/>
      </c>
      <c r="F13" s="31" t="str">
        <f t="shared" si="2"/>
        <v/>
      </c>
      <c r="G13" s="31" t="str">
        <f t="shared" si="2"/>
        <v/>
      </c>
      <c r="H13" s="31" t="str">
        <f t="shared" si="2"/>
        <v/>
      </c>
      <c r="I13" s="31" t="str">
        <f t="shared" si="2"/>
        <v/>
      </c>
      <c r="J13" s="31" t="str">
        <f t="shared" si="2"/>
        <v/>
      </c>
    </row>
    <row r="14" spans="1:13" ht="18" customHeight="1">
      <c r="A14" s="29">
        <v>3</v>
      </c>
      <c r="B14" s="30">
        <f t="shared" si="0"/>
        <v>45629</v>
      </c>
      <c r="C14" s="31" t="str">
        <f t="shared" si="2"/>
        <v/>
      </c>
      <c r="D14" s="31" t="str">
        <f t="shared" si="3"/>
        <v>…. : ….</v>
      </c>
      <c r="E14" s="31" t="str">
        <f t="shared" si="2"/>
        <v/>
      </c>
      <c r="F14" s="31" t="str">
        <f t="shared" si="2"/>
        <v/>
      </c>
      <c r="G14" s="31" t="str">
        <f t="shared" si="2"/>
        <v/>
      </c>
      <c r="H14" s="31" t="str">
        <f t="shared" si="2"/>
        <v/>
      </c>
      <c r="I14" s="31" t="str">
        <f t="shared" si="2"/>
        <v/>
      </c>
      <c r="J14" s="31" t="str">
        <f t="shared" si="2"/>
        <v/>
      </c>
    </row>
    <row r="15" spans="1:13" ht="18" customHeight="1">
      <c r="A15" s="29">
        <v>4</v>
      </c>
      <c r="B15" s="30">
        <f t="shared" si="0"/>
        <v>45630</v>
      </c>
      <c r="C15" s="31" t="str">
        <f t="shared" si="2"/>
        <v/>
      </c>
      <c r="D15" s="31" t="str">
        <f t="shared" si="3"/>
        <v>…. : ….</v>
      </c>
      <c r="E15" s="31" t="str">
        <f t="shared" si="2"/>
        <v/>
      </c>
      <c r="F15" s="31" t="str">
        <f t="shared" si="2"/>
        <v/>
      </c>
      <c r="G15" s="31" t="str">
        <f t="shared" si="2"/>
        <v/>
      </c>
      <c r="H15" s="31" t="str">
        <f t="shared" si="2"/>
        <v/>
      </c>
      <c r="I15" s="31" t="str">
        <f t="shared" si="2"/>
        <v/>
      </c>
      <c r="J15" s="31" t="str">
        <f t="shared" si="2"/>
        <v/>
      </c>
      <c r="M15" s="32"/>
    </row>
    <row r="16" spans="1:13" ht="18" customHeight="1">
      <c r="A16" s="29">
        <v>5</v>
      </c>
      <c r="B16" s="30">
        <f t="shared" si="0"/>
        <v>45631</v>
      </c>
      <c r="C16" s="31" t="str">
        <f t="shared" si="2"/>
        <v/>
      </c>
      <c r="D16" s="31" t="str">
        <f t="shared" si="3"/>
        <v>…. : ….</v>
      </c>
      <c r="E16" s="31" t="str">
        <f t="shared" si="2"/>
        <v/>
      </c>
      <c r="F16" s="31" t="str">
        <f t="shared" si="2"/>
        <v/>
      </c>
      <c r="G16" s="31" t="str">
        <f t="shared" si="2"/>
        <v/>
      </c>
      <c r="H16" s="31" t="str">
        <f t="shared" si="2"/>
        <v/>
      </c>
      <c r="I16" s="31" t="str">
        <f t="shared" si="2"/>
        <v/>
      </c>
      <c r="J16" s="31" t="str">
        <f t="shared" si="2"/>
        <v/>
      </c>
      <c r="M16" s="33"/>
    </row>
    <row r="17" spans="1:10" ht="18" customHeight="1">
      <c r="A17" s="29">
        <v>6</v>
      </c>
      <c r="B17" s="30">
        <f t="shared" si="0"/>
        <v>45632</v>
      </c>
      <c r="C17" s="31" t="str">
        <f t="shared" si="2"/>
        <v/>
      </c>
      <c r="D17" s="31" t="str">
        <f t="shared" si="3"/>
        <v>…. : ….</v>
      </c>
      <c r="E17" s="31" t="str">
        <f t="shared" si="2"/>
        <v/>
      </c>
      <c r="F17" s="31" t="str">
        <f t="shared" si="2"/>
        <v/>
      </c>
      <c r="G17" s="31" t="str">
        <f t="shared" si="2"/>
        <v/>
      </c>
      <c r="H17" s="31" t="str">
        <f t="shared" si="2"/>
        <v/>
      </c>
      <c r="I17" s="31" t="str">
        <f t="shared" si="2"/>
        <v/>
      </c>
      <c r="J17" s="31" t="str">
        <f t="shared" si="2"/>
        <v/>
      </c>
    </row>
    <row r="18" spans="1:10" ht="18" customHeight="1">
      <c r="A18" s="29">
        <v>7</v>
      </c>
      <c r="B18" s="30">
        <f t="shared" si="0"/>
        <v>45633</v>
      </c>
      <c r="C18" s="31" t="str">
        <f t="shared" si="2"/>
        <v>H.S</v>
      </c>
      <c r="D18" s="31" t="str">
        <f t="shared" si="3"/>
        <v>H.S</v>
      </c>
      <c r="E18" s="31" t="str">
        <f t="shared" si="2"/>
        <v>H.S</v>
      </c>
      <c r="F18" s="31" t="str">
        <f t="shared" si="2"/>
        <v>H.S</v>
      </c>
      <c r="G18" s="31" t="str">
        <f t="shared" si="2"/>
        <v>H.S</v>
      </c>
      <c r="H18" s="31" t="str">
        <f t="shared" si="2"/>
        <v>H.S</v>
      </c>
      <c r="I18" s="31" t="str">
        <f t="shared" si="2"/>
        <v>H.S</v>
      </c>
      <c r="J18" s="31" t="str">
        <f t="shared" si="2"/>
        <v>H.S</v>
      </c>
    </row>
    <row r="19" spans="1:10" ht="18" customHeight="1">
      <c r="A19" s="29">
        <v>8</v>
      </c>
      <c r="B19" s="30">
        <f t="shared" si="0"/>
        <v>45634</v>
      </c>
      <c r="C19" s="31" t="str">
        <f t="shared" si="2"/>
        <v>H.S</v>
      </c>
      <c r="D19" s="31" t="str">
        <f t="shared" si="3"/>
        <v>H.S</v>
      </c>
      <c r="E19" s="31" t="str">
        <f t="shared" si="2"/>
        <v>H.S</v>
      </c>
      <c r="F19" s="31" t="str">
        <f t="shared" si="2"/>
        <v>H.S</v>
      </c>
      <c r="G19" s="31" t="str">
        <f t="shared" si="2"/>
        <v>H.S</v>
      </c>
      <c r="H19" s="31" t="str">
        <f t="shared" si="2"/>
        <v>H.S</v>
      </c>
      <c r="I19" s="31" t="str">
        <f t="shared" si="2"/>
        <v>H.S</v>
      </c>
      <c r="J19" s="31" t="str">
        <f t="shared" si="2"/>
        <v>H.S</v>
      </c>
    </row>
    <row r="20" spans="1:10" ht="18" customHeight="1">
      <c r="A20" s="29">
        <v>9</v>
      </c>
      <c r="B20" s="30">
        <f t="shared" si="0"/>
        <v>45635</v>
      </c>
      <c r="C20" s="31" t="str">
        <f t="shared" si="2"/>
        <v/>
      </c>
      <c r="D20" s="31" t="str">
        <f t="shared" si="3"/>
        <v>…. : ….</v>
      </c>
      <c r="E20" s="31" t="str">
        <f t="shared" si="2"/>
        <v/>
      </c>
      <c r="F20" s="31" t="str">
        <f t="shared" si="2"/>
        <v/>
      </c>
      <c r="G20" s="31" t="str">
        <f t="shared" si="2"/>
        <v/>
      </c>
      <c r="H20" s="31" t="str">
        <f t="shared" si="2"/>
        <v/>
      </c>
      <c r="I20" s="31" t="str">
        <f t="shared" si="2"/>
        <v/>
      </c>
      <c r="J20" s="31" t="str">
        <f t="shared" si="2"/>
        <v/>
      </c>
    </row>
    <row r="21" spans="1:10" ht="18" customHeight="1">
      <c r="A21" s="29">
        <v>10</v>
      </c>
      <c r="B21" s="30">
        <f t="shared" si="0"/>
        <v>45636</v>
      </c>
      <c r="C21" s="31" t="str">
        <f t="shared" si="2"/>
        <v/>
      </c>
      <c r="D21" s="31" t="str">
        <f t="shared" si="3"/>
        <v>…. : ….</v>
      </c>
      <c r="E21" s="31" t="str">
        <f t="shared" si="2"/>
        <v/>
      </c>
      <c r="F21" s="31" t="str">
        <f t="shared" si="2"/>
        <v/>
      </c>
      <c r="G21" s="31" t="str">
        <f t="shared" si="2"/>
        <v/>
      </c>
      <c r="H21" s="31" t="str">
        <f t="shared" si="2"/>
        <v/>
      </c>
      <c r="I21" s="31" t="str">
        <f t="shared" si="2"/>
        <v/>
      </c>
      <c r="J21" s="31" t="str">
        <f t="shared" si="2"/>
        <v/>
      </c>
    </row>
    <row r="22" spans="1:10" ht="18" customHeight="1">
      <c r="A22" s="29">
        <v>11</v>
      </c>
      <c r="B22" s="30">
        <f t="shared" si="0"/>
        <v>45637</v>
      </c>
      <c r="C22" s="31" t="str">
        <f t="shared" si="2"/>
        <v/>
      </c>
      <c r="D22" s="31" t="str">
        <f t="shared" si="3"/>
        <v>…. : ….</v>
      </c>
      <c r="E22" s="31" t="str">
        <f t="shared" si="2"/>
        <v/>
      </c>
      <c r="F22" s="31" t="str">
        <f t="shared" si="2"/>
        <v/>
      </c>
      <c r="G22" s="31" t="str">
        <f t="shared" si="2"/>
        <v/>
      </c>
      <c r="H22" s="31" t="str">
        <f t="shared" si="2"/>
        <v/>
      </c>
      <c r="I22" s="31" t="str">
        <f t="shared" si="2"/>
        <v/>
      </c>
      <c r="J22" s="31" t="str">
        <f t="shared" si="2"/>
        <v/>
      </c>
    </row>
    <row r="23" spans="1:10" ht="18" customHeight="1">
      <c r="A23" s="29">
        <v>12</v>
      </c>
      <c r="B23" s="30">
        <f t="shared" si="0"/>
        <v>45638</v>
      </c>
      <c r="C23" s="31" t="str">
        <f t="shared" si="2"/>
        <v/>
      </c>
      <c r="D23" s="31" t="str">
        <f t="shared" si="3"/>
        <v>…. : ….</v>
      </c>
      <c r="E23" s="31" t="str">
        <f t="shared" si="2"/>
        <v/>
      </c>
      <c r="F23" s="31" t="str">
        <f t="shared" si="2"/>
        <v/>
      </c>
      <c r="G23" s="31" t="str">
        <f t="shared" si="2"/>
        <v/>
      </c>
      <c r="H23" s="31" t="str">
        <f t="shared" si="2"/>
        <v/>
      </c>
      <c r="I23" s="31" t="str">
        <f t="shared" si="2"/>
        <v/>
      </c>
      <c r="J23" s="31" t="str">
        <f t="shared" si="2"/>
        <v/>
      </c>
    </row>
    <row r="24" spans="1:10" ht="18" customHeight="1">
      <c r="A24" s="29">
        <v>13</v>
      </c>
      <c r="B24" s="30">
        <f t="shared" si="0"/>
        <v>45639</v>
      </c>
      <c r="C24" s="31" t="str">
        <f t="shared" si="2"/>
        <v/>
      </c>
      <c r="D24" s="31" t="str">
        <f t="shared" si="3"/>
        <v>…. : ….</v>
      </c>
      <c r="E24" s="31" t="str">
        <f t="shared" si="2"/>
        <v/>
      </c>
      <c r="F24" s="31" t="str">
        <f t="shared" si="2"/>
        <v/>
      </c>
      <c r="G24" s="31" t="str">
        <f t="shared" si="2"/>
        <v/>
      </c>
      <c r="H24" s="31" t="str">
        <f t="shared" si="2"/>
        <v/>
      </c>
      <c r="I24" s="31" t="str">
        <f t="shared" si="2"/>
        <v/>
      </c>
      <c r="J24" s="31" t="str">
        <f t="shared" si="2"/>
        <v/>
      </c>
    </row>
    <row r="25" spans="1:10" ht="18" customHeight="1">
      <c r="A25" s="29">
        <v>14</v>
      </c>
      <c r="B25" s="30">
        <f t="shared" si="0"/>
        <v>45640</v>
      </c>
      <c r="C25" s="31" t="str">
        <f t="shared" si="2"/>
        <v>H.S</v>
      </c>
      <c r="D25" s="31" t="str">
        <f t="shared" si="3"/>
        <v>H.S</v>
      </c>
      <c r="E25" s="31" t="str">
        <f t="shared" si="2"/>
        <v>H.S</v>
      </c>
      <c r="F25" s="31" t="str">
        <f t="shared" si="2"/>
        <v>H.S</v>
      </c>
      <c r="G25" s="31" t="str">
        <f t="shared" si="2"/>
        <v>H.S</v>
      </c>
      <c r="H25" s="31" t="str">
        <f t="shared" si="2"/>
        <v>H.S</v>
      </c>
      <c r="I25" s="31" t="str">
        <f t="shared" si="2"/>
        <v>H.S</v>
      </c>
      <c r="J25" s="31" t="str">
        <f t="shared" si="2"/>
        <v>H.S</v>
      </c>
    </row>
    <row r="26" spans="1:10" ht="18" customHeight="1">
      <c r="A26" s="29">
        <v>15</v>
      </c>
      <c r="B26" s="30">
        <f t="shared" si="0"/>
        <v>45641</v>
      </c>
      <c r="C26" s="31" t="str">
        <f t="shared" si="2"/>
        <v>H.S</v>
      </c>
      <c r="D26" s="31" t="str">
        <f t="shared" si="3"/>
        <v>H.S</v>
      </c>
      <c r="E26" s="31" t="str">
        <f t="shared" si="2"/>
        <v>H.S</v>
      </c>
      <c r="F26" s="31" t="str">
        <f t="shared" si="2"/>
        <v>H.S</v>
      </c>
      <c r="G26" s="31" t="str">
        <f t="shared" si="2"/>
        <v>H.S</v>
      </c>
      <c r="H26" s="31" t="str">
        <f t="shared" si="2"/>
        <v>H.S</v>
      </c>
      <c r="I26" s="31" t="str">
        <f t="shared" si="2"/>
        <v>H.S</v>
      </c>
      <c r="J26" s="31" t="str">
        <f t="shared" si="2"/>
        <v>H.S</v>
      </c>
    </row>
    <row r="27" spans="1:10" ht="18" customHeight="1">
      <c r="A27" s="29">
        <v>16</v>
      </c>
      <c r="B27" s="30">
        <f t="shared" si="0"/>
        <v>45642</v>
      </c>
      <c r="C27" s="31" t="str">
        <f t="shared" si="2"/>
        <v/>
      </c>
      <c r="D27" s="31" t="str">
        <f t="shared" si="3"/>
        <v>…. : ….</v>
      </c>
      <c r="E27" s="31" t="str">
        <f t="shared" si="2"/>
        <v/>
      </c>
      <c r="F27" s="31" t="str">
        <f t="shared" si="2"/>
        <v/>
      </c>
      <c r="G27" s="31" t="str">
        <f t="shared" si="2"/>
        <v/>
      </c>
      <c r="H27" s="31" t="str">
        <f t="shared" si="2"/>
        <v/>
      </c>
      <c r="I27" s="31" t="str">
        <f t="shared" si="2"/>
        <v/>
      </c>
      <c r="J27" s="31" t="str">
        <f t="shared" si="2"/>
        <v/>
      </c>
    </row>
    <row r="28" spans="1:10" ht="18" customHeight="1">
      <c r="A28" s="29">
        <v>17</v>
      </c>
      <c r="B28" s="30">
        <f t="shared" si="0"/>
        <v>45643</v>
      </c>
      <c r="C28" s="31" t="str">
        <f t="shared" si="2"/>
        <v/>
      </c>
      <c r="D28" s="31" t="str">
        <f t="shared" si="3"/>
        <v>…. : ….</v>
      </c>
      <c r="E28" s="31" t="str">
        <f t="shared" si="2"/>
        <v/>
      </c>
      <c r="F28" s="31" t="str">
        <f t="shared" si="2"/>
        <v/>
      </c>
      <c r="G28" s="31" t="str">
        <f t="shared" si="2"/>
        <v/>
      </c>
      <c r="H28" s="31" t="str">
        <f t="shared" si="2"/>
        <v/>
      </c>
      <c r="I28" s="31" t="str">
        <f t="shared" si="2"/>
        <v/>
      </c>
      <c r="J28" s="31" t="str">
        <f t="shared" si="2"/>
        <v/>
      </c>
    </row>
    <row r="29" spans="1:10" ht="18" customHeight="1">
      <c r="A29" s="29">
        <v>18</v>
      </c>
      <c r="B29" s="30">
        <f t="shared" si="0"/>
        <v>45644</v>
      </c>
      <c r="C29" s="31" t="str">
        <f t="shared" si="2"/>
        <v/>
      </c>
      <c r="D29" s="31" t="str">
        <f t="shared" si="3"/>
        <v>…. : ….</v>
      </c>
      <c r="E29" s="31" t="str">
        <f t="shared" si="2"/>
        <v/>
      </c>
      <c r="F29" s="31" t="str">
        <f t="shared" si="2"/>
        <v/>
      </c>
      <c r="G29" s="31" t="str">
        <f t="shared" si="2"/>
        <v/>
      </c>
      <c r="H29" s="31" t="str">
        <f t="shared" si="2"/>
        <v/>
      </c>
      <c r="I29" s="31" t="str">
        <f t="shared" si="2"/>
        <v/>
      </c>
      <c r="J29" s="31" t="str">
        <f t="shared" si="2"/>
        <v/>
      </c>
    </row>
    <row r="30" spans="1:10" ht="18" customHeight="1">
      <c r="A30" s="29">
        <v>19</v>
      </c>
      <c r="B30" s="30">
        <f t="shared" si="0"/>
        <v>45645</v>
      </c>
      <c r="C30" s="31" t="str">
        <f t="shared" si="2"/>
        <v/>
      </c>
      <c r="D30" s="31" t="str">
        <f t="shared" si="3"/>
        <v>…. : ….</v>
      </c>
      <c r="E30" s="31" t="str">
        <f t="shared" si="2"/>
        <v/>
      </c>
      <c r="F30" s="31" t="str">
        <f t="shared" si="2"/>
        <v/>
      </c>
      <c r="G30" s="31" t="str">
        <f t="shared" si="2"/>
        <v/>
      </c>
      <c r="H30" s="31" t="str">
        <f t="shared" si="2"/>
        <v/>
      </c>
      <c r="I30" s="31" t="str">
        <f t="shared" si="2"/>
        <v/>
      </c>
      <c r="J30" s="31" t="str">
        <f t="shared" si="2"/>
        <v/>
      </c>
    </row>
    <row r="31" spans="1:10" ht="18" customHeight="1">
      <c r="A31" s="29">
        <v>20</v>
      </c>
      <c r="B31" s="30">
        <f t="shared" si="0"/>
        <v>45646</v>
      </c>
      <c r="C31" s="31" t="str">
        <f t="shared" si="2"/>
        <v/>
      </c>
      <c r="D31" s="31" t="str">
        <f t="shared" si="3"/>
        <v>…. : ….</v>
      </c>
      <c r="E31" s="31" t="str">
        <f t="shared" si="2"/>
        <v/>
      </c>
      <c r="F31" s="31" t="str">
        <f t="shared" si="2"/>
        <v/>
      </c>
      <c r="G31" s="31" t="str">
        <f t="shared" si="2"/>
        <v/>
      </c>
      <c r="H31" s="31" t="str">
        <f t="shared" si="2"/>
        <v/>
      </c>
      <c r="I31" s="31" t="str">
        <f t="shared" si="2"/>
        <v/>
      </c>
      <c r="J31" s="31" t="str">
        <f t="shared" si="2"/>
        <v/>
      </c>
    </row>
    <row r="32" spans="1:10" ht="18" customHeight="1">
      <c r="A32" s="29">
        <v>21</v>
      </c>
      <c r="B32" s="30">
        <f t="shared" si="0"/>
        <v>45647</v>
      </c>
      <c r="C32" s="31" t="str">
        <f t="shared" si="2"/>
        <v>H.S</v>
      </c>
      <c r="D32" s="31" t="str">
        <f t="shared" si="3"/>
        <v>H.S</v>
      </c>
      <c r="E32" s="31" t="str">
        <f t="shared" si="2"/>
        <v>H.S</v>
      </c>
      <c r="F32" s="31" t="str">
        <f t="shared" si="2"/>
        <v>H.S</v>
      </c>
      <c r="G32" s="31" t="str">
        <f t="shared" si="2"/>
        <v>H.S</v>
      </c>
      <c r="H32" s="31" t="str">
        <f t="shared" si="2"/>
        <v>H.S</v>
      </c>
      <c r="I32" s="31" t="str">
        <f t="shared" si="2"/>
        <v>H.S</v>
      </c>
      <c r="J32" s="31" t="str">
        <f t="shared" si="2"/>
        <v>H.S</v>
      </c>
    </row>
    <row r="33" spans="1:10" ht="18" customHeight="1">
      <c r="A33" s="29">
        <v>22</v>
      </c>
      <c r="B33" s="30">
        <f t="shared" si="0"/>
        <v>45648</v>
      </c>
      <c r="C33" s="31" t="str">
        <f t="shared" si="2"/>
        <v>H.S</v>
      </c>
      <c r="D33" s="31" t="str">
        <f t="shared" si="3"/>
        <v>H.S</v>
      </c>
      <c r="E33" s="31" t="str">
        <f t="shared" si="2"/>
        <v>H.S</v>
      </c>
      <c r="F33" s="31" t="str">
        <f t="shared" si="2"/>
        <v>H.S</v>
      </c>
      <c r="G33" s="31" t="str">
        <f t="shared" si="2"/>
        <v>H.S</v>
      </c>
      <c r="H33" s="31" t="str">
        <f t="shared" si="2"/>
        <v>H.S</v>
      </c>
      <c r="I33" s="31" t="str">
        <f t="shared" si="2"/>
        <v>H.S</v>
      </c>
      <c r="J33" s="31" t="str">
        <f t="shared" si="2"/>
        <v>H.S</v>
      </c>
    </row>
    <row r="34" spans="1:10" ht="18" customHeight="1">
      <c r="A34" s="29">
        <v>23</v>
      </c>
      <c r="B34" s="30">
        <f t="shared" si="0"/>
        <v>45649</v>
      </c>
      <c r="C34" s="31" t="str">
        <f t="shared" si="2"/>
        <v/>
      </c>
      <c r="D34" s="31" t="str">
        <f t="shared" si="3"/>
        <v>…. : ….</v>
      </c>
      <c r="E34" s="31" t="str">
        <f t="shared" si="2"/>
        <v/>
      </c>
      <c r="F34" s="31" t="str">
        <f t="shared" si="2"/>
        <v/>
      </c>
      <c r="G34" s="31" t="str">
        <f t="shared" si="2"/>
        <v/>
      </c>
      <c r="H34" s="31" t="str">
        <f t="shared" si="2"/>
        <v/>
      </c>
      <c r="I34" s="31" t="str">
        <f t="shared" si="2"/>
        <v/>
      </c>
      <c r="J34" s="31" t="str">
        <f t="shared" si="2"/>
        <v/>
      </c>
    </row>
    <row r="35" spans="1:10" ht="18" customHeight="1">
      <c r="A35" s="29">
        <v>24</v>
      </c>
      <c r="B35" s="30">
        <f t="shared" si="0"/>
        <v>45650</v>
      </c>
      <c r="C35" s="31" t="str">
        <f t="shared" si="2"/>
        <v/>
      </c>
      <c r="D35" s="31" t="str">
        <f t="shared" si="3"/>
        <v>…. : ….</v>
      </c>
      <c r="E35" s="31" t="str">
        <f t="shared" si="2"/>
        <v/>
      </c>
      <c r="F35" s="31" t="str">
        <f t="shared" si="2"/>
        <v/>
      </c>
      <c r="G35" s="31" t="str">
        <f t="shared" si="2"/>
        <v/>
      </c>
      <c r="H35" s="31" t="str">
        <f t="shared" si="2"/>
        <v/>
      </c>
      <c r="I35" s="31" t="str">
        <f t="shared" si="2"/>
        <v/>
      </c>
      <c r="J35" s="31" t="str">
        <f t="shared" si="2"/>
        <v/>
      </c>
    </row>
    <row r="36" spans="1:10" ht="18" customHeight="1">
      <c r="A36" s="29">
        <v>25</v>
      </c>
      <c r="B36" s="30">
        <f t="shared" si="0"/>
        <v>45651</v>
      </c>
      <c r="C36" s="31" t="str">
        <f t="shared" si="2"/>
        <v/>
      </c>
      <c r="D36" s="31" t="str">
        <f t="shared" si="3"/>
        <v>…. : ….</v>
      </c>
      <c r="E36" s="31" t="str">
        <f t="shared" si="2"/>
        <v/>
      </c>
      <c r="F36" s="31" t="str">
        <f t="shared" si="2"/>
        <v/>
      </c>
      <c r="G36" s="31" t="str">
        <f t="shared" si="2"/>
        <v/>
      </c>
      <c r="H36" s="31" t="str">
        <f t="shared" si="2"/>
        <v/>
      </c>
      <c r="I36" s="31" t="str">
        <f t="shared" si="2"/>
        <v/>
      </c>
      <c r="J36" s="31" t="str">
        <f t="shared" si="2"/>
        <v/>
      </c>
    </row>
    <row r="37" spans="1:10" ht="18" customHeight="1">
      <c r="A37" s="29">
        <v>26</v>
      </c>
      <c r="B37" s="30">
        <f t="shared" si="0"/>
        <v>45652</v>
      </c>
      <c r="C37" s="31" t="str">
        <f t="shared" si="2"/>
        <v/>
      </c>
      <c r="D37" s="31" t="str">
        <f t="shared" si="3"/>
        <v>…. : ….</v>
      </c>
      <c r="E37" s="31" t="str">
        <f t="shared" si="2"/>
        <v/>
      </c>
      <c r="F37" s="31" t="str">
        <f t="shared" si="2"/>
        <v/>
      </c>
      <c r="G37" s="31" t="str">
        <f t="shared" si="2"/>
        <v/>
      </c>
      <c r="H37" s="31" t="str">
        <f t="shared" si="2"/>
        <v/>
      </c>
      <c r="I37" s="31" t="str">
        <f t="shared" si="2"/>
        <v/>
      </c>
      <c r="J37" s="31" t="str">
        <f t="shared" si="2"/>
        <v/>
      </c>
    </row>
    <row r="38" spans="1:10" ht="18" customHeight="1">
      <c r="A38" s="29">
        <v>27</v>
      </c>
      <c r="B38" s="30">
        <f t="shared" si="0"/>
        <v>45653</v>
      </c>
      <c r="C38" s="31" t="str">
        <f t="shared" si="2"/>
        <v/>
      </c>
      <c r="D38" s="31" t="str">
        <f t="shared" si="3"/>
        <v>…. : ….</v>
      </c>
      <c r="E38" s="31" t="str">
        <f t="shared" si="2"/>
        <v/>
      </c>
      <c r="F38" s="31" t="str">
        <f t="shared" si="2"/>
        <v/>
      </c>
      <c r="G38" s="31" t="str">
        <f t="shared" si="2"/>
        <v/>
      </c>
      <c r="H38" s="31" t="str">
        <f t="shared" si="2"/>
        <v/>
      </c>
      <c r="I38" s="31" t="str">
        <f t="shared" si="2"/>
        <v/>
      </c>
      <c r="J38" s="31" t="str">
        <f t="shared" si="2"/>
        <v/>
      </c>
    </row>
    <row r="39" spans="1:10" ht="18" customHeight="1">
      <c r="A39" s="29">
        <v>28</v>
      </c>
      <c r="B39" s="30">
        <f t="shared" si="0"/>
        <v>45654</v>
      </c>
      <c r="C39" s="31" t="str">
        <f t="shared" si="2"/>
        <v>H.S</v>
      </c>
      <c r="D39" s="31" t="str">
        <f t="shared" si="3"/>
        <v>H.S</v>
      </c>
      <c r="E39" s="31" t="str">
        <f t="shared" si="2"/>
        <v>H.S</v>
      </c>
      <c r="F39" s="31" t="str">
        <f t="shared" si="2"/>
        <v>H.S</v>
      </c>
      <c r="G39" s="31" t="str">
        <f t="shared" si="2"/>
        <v>H.S</v>
      </c>
      <c r="H39" s="31" t="str">
        <f t="shared" si="2"/>
        <v>H.S</v>
      </c>
      <c r="I39" s="31" t="str">
        <f t="shared" si="2"/>
        <v>H.S</v>
      </c>
      <c r="J39" s="31" t="str">
        <f t="shared" si="2"/>
        <v>H.S</v>
      </c>
    </row>
    <row r="40" spans="1:10" ht="18" customHeight="1">
      <c r="A40" s="29">
        <v>29</v>
      </c>
      <c r="B40" s="30">
        <f t="shared" si="0"/>
        <v>45655</v>
      </c>
      <c r="C40" s="31" t="str">
        <f t="shared" si="2"/>
        <v>H.S</v>
      </c>
      <c r="D40" s="31" t="str">
        <f t="shared" si="3"/>
        <v>H.S</v>
      </c>
      <c r="E40" s="31" t="str">
        <f t="shared" si="2"/>
        <v>H.S</v>
      </c>
      <c r="F40" s="31" t="str">
        <f t="shared" si="2"/>
        <v>H.S</v>
      </c>
      <c r="G40" s="31" t="str">
        <f t="shared" si="2"/>
        <v>H.S</v>
      </c>
      <c r="H40" s="31" t="str">
        <f t="shared" si="2"/>
        <v>H.S</v>
      </c>
      <c r="I40" s="31" t="str">
        <f t="shared" si="2"/>
        <v>H.S</v>
      </c>
      <c r="J40" s="31" t="str">
        <f t="shared" si="2"/>
        <v>H.S</v>
      </c>
    </row>
    <row r="41" spans="1:10" ht="18" customHeight="1">
      <c r="A41" s="29">
        <v>30</v>
      </c>
      <c r="B41" s="30">
        <f t="shared" si="0"/>
        <v>45656</v>
      </c>
      <c r="C41" s="31" t="str">
        <f t="shared" si="2"/>
        <v/>
      </c>
      <c r="D41" s="31" t="str">
        <f t="shared" si="3"/>
        <v>…. : ….</v>
      </c>
      <c r="E41" s="31" t="str">
        <f t="shared" si="2"/>
        <v/>
      </c>
      <c r="F41" s="31" t="str">
        <f t="shared" si="2"/>
        <v/>
      </c>
      <c r="G41" s="31" t="str">
        <f t="shared" si="2"/>
        <v/>
      </c>
      <c r="H41" s="31" t="str">
        <f t="shared" si="2"/>
        <v/>
      </c>
      <c r="I41" s="31" t="str">
        <f t="shared" si="2"/>
        <v/>
      </c>
      <c r="J41" s="31" t="str">
        <f t="shared" si="2"/>
        <v/>
      </c>
    </row>
    <row r="42" spans="1:10" ht="18" customHeight="1">
      <c r="A42" s="29">
        <v>31</v>
      </c>
      <c r="B42" s="30">
        <f t="shared" si="0"/>
        <v>45657</v>
      </c>
      <c r="C42" s="31" t="str">
        <f t="shared" si="2"/>
        <v/>
      </c>
      <c r="D42" s="31" t="str">
        <f t="shared" si="3"/>
        <v>…. : ….</v>
      </c>
      <c r="E42" s="31" t="str">
        <f t="shared" si="2"/>
        <v/>
      </c>
      <c r="F42" s="31" t="str">
        <f t="shared" si="2"/>
        <v/>
      </c>
      <c r="G42" s="31" t="str">
        <f t="shared" si="2"/>
        <v/>
      </c>
      <c r="H42" s="31" t="str">
        <f t="shared" si="2"/>
        <v/>
      </c>
      <c r="I42" s="31" t="str">
        <f t="shared" si="2"/>
        <v/>
      </c>
      <c r="J42" s="31" t="str">
        <f t="shared" si="2"/>
        <v/>
      </c>
    </row>
    <row r="43" spans="1:10">
      <c r="B43" s="34"/>
      <c r="C43" s="33"/>
      <c r="D43" s="35"/>
      <c r="E43" s="33"/>
      <c r="F43" s="33"/>
      <c r="G43" s="33"/>
      <c r="H43" s="33"/>
      <c r="I43" s="33"/>
      <c r="J43" s="36"/>
    </row>
    <row r="44" spans="1:10">
      <c r="B44" s="34"/>
      <c r="C44" s="33"/>
      <c r="D44" s="37"/>
      <c r="E44" s="33"/>
      <c r="F44" s="33"/>
      <c r="G44" s="33"/>
      <c r="H44" s="33"/>
      <c r="I44" s="33"/>
      <c r="J44" s="36"/>
    </row>
    <row r="45" spans="1:10">
      <c r="B45" s="34"/>
      <c r="C45" s="33"/>
      <c r="D45" s="38"/>
      <c r="E45" s="33"/>
      <c r="F45" s="33"/>
      <c r="G45" s="33"/>
      <c r="H45" s="33"/>
      <c r="I45" s="33"/>
      <c r="J45" s="36"/>
    </row>
    <row r="46" spans="1:10">
      <c r="B46" s="34"/>
      <c r="C46" s="33"/>
      <c r="D46" s="35"/>
      <c r="E46" s="33"/>
      <c r="F46" s="33"/>
      <c r="G46" s="33"/>
      <c r="H46" s="33"/>
      <c r="I46" s="33"/>
      <c r="J46" s="36"/>
    </row>
    <row r="48" spans="1:10">
      <c r="B48" s="39"/>
      <c r="C48" s="36"/>
      <c r="D48" s="36"/>
      <c r="E48" s="36"/>
      <c r="F48" s="36"/>
      <c r="G48" s="36"/>
      <c r="H48" s="36"/>
      <c r="I48" s="36"/>
      <c r="J48" s="36"/>
    </row>
    <row r="49" spans="2:10">
      <c r="B49" s="39"/>
      <c r="C49" s="36"/>
      <c r="D49" s="36"/>
      <c r="E49" s="36"/>
      <c r="F49" s="36"/>
      <c r="G49" s="36"/>
      <c r="H49" s="36"/>
      <c r="I49" s="36"/>
      <c r="J49" s="36"/>
    </row>
    <row r="50" spans="2:10">
      <c r="B50" s="39"/>
      <c r="C50" s="36"/>
      <c r="D50" s="36"/>
      <c r="E50" s="36"/>
      <c r="F50" s="36"/>
      <c r="G50" s="36"/>
      <c r="H50" s="36"/>
      <c r="I50" s="36"/>
      <c r="J50" s="36"/>
    </row>
    <row r="51" spans="2:10">
      <c r="B51" s="39"/>
      <c r="C51" s="36"/>
      <c r="D51" s="36"/>
      <c r="E51" s="36"/>
      <c r="F51" s="36"/>
      <c r="G51" s="36"/>
      <c r="H51" s="36"/>
      <c r="I51" s="36"/>
      <c r="J51" s="36"/>
    </row>
    <row r="52" spans="2:10">
      <c r="B52" s="39"/>
      <c r="C52" s="36"/>
      <c r="D52" s="36"/>
      <c r="E52" s="36"/>
      <c r="F52" s="36"/>
      <c r="G52" s="36"/>
      <c r="H52" s="36"/>
      <c r="I52" s="36"/>
      <c r="J52" s="36"/>
    </row>
    <row r="53" spans="2:10">
      <c r="B53" s="39"/>
      <c r="C53" s="36"/>
      <c r="D53" s="36"/>
      <c r="E53" s="36"/>
      <c r="F53" s="36"/>
      <c r="G53" s="36"/>
      <c r="H53" s="36"/>
      <c r="I53" s="36"/>
      <c r="J53" s="36"/>
    </row>
    <row r="54" spans="2:10">
      <c r="B54" s="39"/>
      <c r="C54" s="36"/>
      <c r="D54" s="36"/>
      <c r="E54" s="36"/>
      <c r="F54" s="36"/>
      <c r="G54" s="36"/>
      <c r="H54" s="36"/>
      <c r="I54" s="36"/>
      <c r="J54" s="36"/>
    </row>
    <row r="55" spans="2:10">
      <c r="B55" s="39"/>
      <c r="C55" s="36"/>
      <c r="D55" s="36"/>
      <c r="E55" s="36"/>
      <c r="F55" s="36"/>
      <c r="G55" s="36"/>
      <c r="H55" s="36"/>
      <c r="I55" s="36"/>
      <c r="J55" s="36"/>
    </row>
    <row r="56" spans="2:10">
      <c r="B56" s="39"/>
      <c r="C56" s="36"/>
      <c r="D56" s="36"/>
      <c r="E56" s="36"/>
      <c r="F56" s="36"/>
      <c r="G56" s="36"/>
      <c r="H56" s="36"/>
      <c r="I56" s="36"/>
      <c r="J56" s="36"/>
    </row>
    <row r="57" spans="2:10">
      <c r="B57" s="39"/>
      <c r="C57" s="36"/>
      <c r="D57" s="36"/>
      <c r="E57" s="36"/>
      <c r="F57" s="36"/>
      <c r="G57" s="36"/>
      <c r="H57" s="36"/>
      <c r="I57" s="36"/>
      <c r="J57" s="36"/>
    </row>
    <row r="58" spans="2:10">
      <c r="B58" s="39"/>
      <c r="C58" s="36"/>
      <c r="D58" s="36"/>
      <c r="E58" s="36"/>
      <c r="F58" s="36"/>
      <c r="G58" s="36"/>
      <c r="H58" s="36"/>
      <c r="I58" s="36"/>
      <c r="J58" s="36"/>
    </row>
    <row r="59" spans="2:10">
      <c r="B59" s="39"/>
      <c r="C59" s="36"/>
      <c r="D59" s="36"/>
      <c r="E59" s="36"/>
      <c r="F59" s="36"/>
      <c r="G59" s="36"/>
      <c r="H59" s="36"/>
      <c r="I59" s="36"/>
      <c r="J59" s="36"/>
    </row>
    <row r="60" spans="2:10">
      <c r="B60" s="39"/>
      <c r="C60" s="36"/>
      <c r="D60" s="36"/>
      <c r="E60" s="36"/>
      <c r="F60" s="36"/>
      <c r="G60" s="36"/>
      <c r="H60" s="36"/>
      <c r="I60" s="36"/>
      <c r="J60" s="36"/>
    </row>
    <row r="61" spans="2:10">
      <c r="B61" s="39"/>
      <c r="C61" s="36"/>
      <c r="D61" s="36"/>
      <c r="E61" s="36"/>
      <c r="F61" s="36"/>
      <c r="G61" s="36"/>
      <c r="H61" s="36"/>
      <c r="I61" s="36"/>
      <c r="J61" s="36"/>
    </row>
    <row r="62" spans="2:10">
      <c r="B62" s="39"/>
      <c r="C62" s="36"/>
      <c r="D62" s="36"/>
      <c r="E62" s="36"/>
      <c r="F62" s="36"/>
      <c r="G62" s="36"/>
      <c r="H62" s="36"/>
      <c r="I62" s="36"/>
      <c r="J62" s="36"/>
    </row>
    <row r="63" spans="2:10">
      <c r="B63" s="39"/>
      <c r="C63" s="36"/>
      <c r="D63" s="36"/>
      <c r="E63" s="36"/>
      <c r="F63" s="36"/>
      <c r="G63" s="36"/>
      <c r="H63" s="36"/>
      <c r="I63" s="36"/>
      <c r="J63" s="36"/>
    </row>
    <row r="64" spans="2:10">
      <c r="B64" s="39"/>
      <c r="C64" s="36"/>
      <c r="D64" s="36"/>
      <c r="E64" s="36"/>
      <c r="F64" s="36"/>
      <c r="G64" s="36"/>
      <c r="H64" s="36"/>
      <c r="I64" s="36"/>
      <c r="J64" s="36"/>
    </row>
    <row r="65" spans="2:10">
      <c r="B65" s="39"/>
      <c r="C65" s="36"/>
      <c r="D65" s="36"/>
      <c r="E65" s="36"/>
      <c r="F65" s="36"/>
      <c r="G65" s="36"/>
      <c r="H65" s="36"/>
      <c r="I65" s="36"/>
      <c r="J65" s="36"/>
    </row>
    <row r="66" spans="2:10">
      <c r="B66" s="39"/>
      <c r="C66" s="36"/>
      <c r="D66" s="36"/>
      <c r="E66" s="36"/>
      <c r="F66" s="36"/>
      <c r="G66" s="36"/>
      <c r="H66" s="36"/>
      <c r="I66" s="36"/>
      <c r="J66" s="36"/>
    </row>
    <row r="67" spans="2:10">
      <c r="B67" s="39"/>
      <c r="C67" s="36"/>
      <c r="D67" s="36"/>
      <c r="E67" s="36"/>
      <c r="F67" s="36"/>
      <c r="G67" s="36"/>
      <c r="H67" s="36"/>
      <c r="I67" s="36"/>
      <c r="J67" s="36"/>
    </row>
    <row r="68" spans="2:10">
      <c r="B68" s="39"/>
      <c r="C68" s="36"/>
      <c r="D68" s="36"/>
      <c r="E68" s="36"/>
      <c r="F68" s="36"/>
      <c r="G68" s="36"/>
      <c r="H68" s="36"/>
      <c r="I68" s="36"/>
      <c r="J68" s="36"/>
    </row>
    <row r="69" spans="2:10">
      <c r="B69" s="39"/>
      <c r="C69" s="36"/>
      <c r="D69" s="36"/>
      <c r="E69" s="36"/>
      <c r="F69" s="36"/>
      <c r="G69" s="36"/>
      <c r="H69" s="36"/>
      <c r="I69" s="36"/>
      <c r="J69" s="36"/>
    </row>
    <row r="70" spans="2:10">
      <c r="B70" s="39"/>
      <c r="C70" s="36"/>
      <c r="D70" s="36"/>
      <c r="E70" s="36"/>
      <c r="F70" s="36"/>
      <c r="G70" s="36"/>
      <c r="H70" s="36"/>
      <c r="I70" s="36"/>
      <c r="J70" s="36"/>
    </row>
    <row r="71" spans="2:10">
      <c r="B71" s="39"/>
      <c r="C71" s="36"/>
      <c r="D71" s="36"/>
      <c r="E71" s="36"/>
      <c r="F71" s="36"/>
      <c r="G71" s="36"/>
      <c r="H71" s="36"/>
      <c r="I71" s="36"/>
      <c r="J71" s="36"/>
    </row>
    <row r="72" spans="2:10">
      <c r="B72" s="39"/>
      <c r="C72" s="36"/>
      <c r="D72" s="36"/>
      <c r="E72" s="36"/>
      <c r="F72" s="36"/>
      <c r="G72" s="36"/>
      <c r="H72" s="36"/>
      <c r="I72" s="36"/>
      <c r="J72" s="36"/>
    </row>
    <row r="73" spans="2:10">
      <c r="B73" s="39"/>
      <c r="C73" s="36"/>
      <c r="D73" s="36"/>
      <c r="E73" s="36"/>
      <c r="F73" s="36"/>
      <c r="G73" s="36"/>
      <c r="H73" s="36"/>
      <c r="I73" s="36"/>
      <c r="J73" s="36"/>
    </row>
    <row r="74" spans="2:10">
      <c r="B74" s="39"/>
      <c r="C74" s="36"/>
      <c r="D74" s="36"/>
      <c r="E74" s="36"/>
      <c r="F74" s="36"/>
      <c r="G74" s="36"/>
      <c r="H74" s="36"/>
      <c r="I74" s="36"/>
      <c r="J74" s="36"/>
    </row>
    <row r="75" spans="2:10">
      <c r="B75" s="39"/>
      <c r="C75" s="36"/>
      <c r="D75" s="36"/>
      <c r="E75" s="36"/>
      <c r="F75" s="36"/>
      <c r="G75" s="36"/>
      <c r="H75" s="36"/>
      <c r="I75" s="36"/>
      <c r="J75" s="36"/>
    </row>
    <row r="76" spans="2:10">
      <c r="B76" s="39"/>
      <c r="C76" s="36"/>
      <c r="D76" s="36"/>
      <c r="E76" s="36"/>
      <c r="F76" s="36"/>
      <c r="G76" s="36"/>
      <c r="H76" s="36"/>
      <c r="I76" s="36"/>
      <c r="J76" s="36"/>
    </row>
    <row r="77" spans="2:10">
      <c r="B77" s="39"/>
      <c r="C77" s="36"/>
      <c r="D77" s="36"/>
      <c r="E77" s="36"/>
      <c r="F77" s="36"/>
      <c r="G77" s="36"/>
      <c r="H77" s="36"/>
      <c r="I77" s="36"/>
      <c r="J77" s="36"/>
    </row>
    <row r="78" spans="2:10">
      <c r="B78" s="39"/>
      <c r="C78" s="36"/>
      <c r="D78" s="36"/>
      <c r="E78" s="36"/>
      <c r="F78" s="36"/>
      <c r="G78" s="36"/>
      <c r="H78" s="36"/>
      <c r="I78" s="36"/>
      <c r="J78" s="36"/>
    </row>
    <row r="79" spans="2:10">
      <c r="B79" s="39"/>
      <c r="C79" s="36"/>
      <c r="D79" s="36"/>
      <c r="E79" s="36"/>
      <c r="F79" s="36"/>
      <c r="G79" s="36"/>
      <c r="H79" s="36"/>
      <c r="I79" s="36"/>
      <c r="J79" s="36"/>
    </row>
    <row r="80" spans="2:10">
      <c r="B80" s="39"/>
      <c r="C80" s="36"/>
      <c r="D80" s="36"/>
      <c r="E80" s="36"/>
      <c r="F80" s="36"/>
      <c r="G80" s="36"/>
      <c r="H80" s="36"/>
      <c r="I80" s="36"/>
      <c r="J80" s="36"/>
    </row>
    <row r="81" spans="2:10">
      <c r="B81" s="39"/>
      <c r="C81" s="36"/>
      <c r="D81" s="36"/>
      <c r="E81" s="36"/>
      <c r="F81" s="36"/>
      <c r="G81" s="36"/>
      <c r="H81" s="36"/>
      <c r="I81" s="36"/>
      <c r="J81" s="36"/>
    </row>
    <row r="82" spans="2:10">
      <c r="B82" s="39"/>
      <c r="C82" s="36"/>
      <c r="D82" s="36"/>
      <c r="E82" s="36"/>
      <c r="F82" s="36"/>
      <c r="G82" s="36"/>
      <c r="H82" s="36"/>
      <c r="I82" s="36"/>
      <c r="J82" s="36"/>
    </row>
    <row r="83" spans="2:10">
      <c r="B83" s="39"/>
      <c r="C83" s="36"/>
      <c r="D83" s="36"/>
      <c r="E83" s="36"/>
      <c r="F83" s="36"/>
      <c r="G83" s="36"/>
      <c r="H83" s="36"/>
      <c r="I83" s="36"/>
      <c r="J83" s="36"/>
    </row>
    <row r="84" spans="2:10">
      <c r="B84" s="39"/>
      <c r="C84" s="36"/>
      <c r="D84" s="36"/>
      <c r="E84" s="36"/>
      <c r="F84" s="36"/>
      <c r="G84" s="36"/>
      <c r="H84" s="36"/>
      <c r="I84" s="36"/>
      <c r="J84" s="36"/>
    </row>
    <row r="85" spans="2:10">
      <c r="B85" s="39"/>
      <c r="C85" s="36"/>
      <c r="D85" s="36"/>
      <c r="E85" s="36"/>
      <c r="F85" s="36"/>
      <c r="G85" s="36"/>
      <c r="H85" s="36"/>
      <c r="I85" s="36"/>
      <c r="J85" s="36"/>
    </row>
    <row r="86" spans="2:10">
      <c r="B86" s="39"/>
      <c r="C86" s="36"/>
      <c r="D86" s="36"/>
      <c r="E86" s="36"/>
      <c r="F86" s="36"/>
      <c r="G86" s="36"/>
      <c r="H86" s="36"/>
      <c r="I86" s="36"/>
      <c r="J86" s="36"/>
    </row>
    <row r="87" spans="2:10">
      <c r="B87" s="39"/>
      <c r="C87" s="36"/>
      <c r="D87" s="36"/>
      <c r="E87" s="36"/>
      <c r="F87" s="36"/>
      <c r="G87" s="36"/>
      <c r="H87" s="36"/>
      <c r="I87" s="36"/>
      <c r="J87" s="36"/>
    </row>
  </sheetData>
  <mergeCells count="8">
    <mergeCell ref="B1:B4"/>
    <mergeCell ref="C5:J5"/>
    <mergeCell ref="C6:J6"/>
    <mergeCell ref="B9:B10"/>
    <mergeCell ref="C9:H10"/>
    <mergeCell ref="B7:J7"/>
    <mergeCell ref="C1:J4"/>
    <mergeCell ref="C8:H8"/>
  </mergeCells>
  <conditionalFormatting sqref="B12:J42">
    <cfRule type="expression" dxfId="1" priority="1">
      <formula>IF($C12="H.S",TRUE,FALSE)</formula>
    </cfRule>
  </conditionalFormatting>
  <dataValidations count="1">
    <dataValidation type="list" allowBlank="1" showInputMessage="1" showErrorMessage="1" sqref="C6" xr:uid="{B67BBA11-48F4-4675-9704-90C45DA235CF}">
      <formula1>AY</formula1>
    </dataValidation>
  </dataValidations>
  <printOptions horizontalCentered="1"/>
  <pageMargins left="0.39370078740157483" right="0.19685039370078741" top="0.19685039370078741" bottom="1.3779527559055118" header="0" footer="0.1968503937007874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1"/>
  <dimension ref="B1:H37"/>
  <sheetViews>
    <sheetView showGridLines="0" tabSelected="1" view="pageBreakPreview" zoomScaleNormal="100" zoomScaleSheetLayoutView="100" workbookViewId="0">
      <selection activeCell="K9" sqref="K9"/>
    </sheetView>
  </sheetViews>
  <sheetFormatPr defaultColWidth="9" defaultRowHeight="15.75"/>
  <cols>
    <col min="1" max="1" width="9" style="7"/>
    <col min="2" max="2" width="3.28515625" style="7" bestFit="1" customWidth="1"/>
    <col min="3" max="3" width="1.28515625" style="7" customWidth="1"/>
    <col min="4" max="4" width="30.140625" style="8" customWidth="1"/>
    <col min="5" max="5" width="14.28515625" style="8" bestFit="1" customWidth="1"/>
    <col min="6" max="6" width="14.7109375" style="7" bestFit="1" customWidth="1"/>
    <col min="7" max="7" width="14" style="7" bestFit="1" customWidth="1"/>
    <col min="8" max="8" width="15.42578125" style="7" bestFit="1" customWidth="1"/>
    <col min="9" max="16384" width="9" style="7"/>
  </cols>
  <sheetData>
    <row r="1" spans="2:8">
      <c r="D1" s="59" t="s">
        <v>18</v>
      </c>
      <c r="E1" s="59"/>
      <c r="F1" s="59"/>
      <c r="G1" s="59"/>
      <c r="H1" s="59"/>
    </row>
    <row r="2" spans="2:8" ht="32.25" customHeight="1">
      <c r="D2" s="15" t="s">
        <v>21</v>
      </c>
      <c r="E2" s="60"/>
      <c r="F2" s="61"/>
      <c r="G2" s="61"/>
      <c r="H2" s="62"/>
    </row>
    <row r="3" spans="2:8">
      <c r="D3" s="16" t="s">
        <v>14</v>
      </c>
      <c r="E3" s="53">
        <v>2024</v>
      </c>
      <c r="F3" s="54"/>
      <c r="G3" s="54"/>
      <c r="H3" s="55"/>
    </row>
    <row r="4" spans="2:8">
      <c r="D4" s="16" t="s">
        <v>0</v>
      </c>
      <c r="E4" s="56" t="s">
        <v>12</v>
      </c>
      <c r="F4" s="57"/>
      <c r="G4" s="57"/>
      <c r="H4" s="58"/>
    </row>
    <row r="5" spans="2:8">
      <c r="D5" s="11"/>
      <c r="E5" s="11"/>
      <c r="F5" s="10"/>
      <c r="G5" s="10"/>
    </row>
    <row r="6" spans="2:8">
      <c r="D6" s="12" t="s">
        <v>15</v>
      </c>
      <c r="E6" s="41" t="s">
        <v>19</v>
      </c>
      <c r="F6" s="42" t="s">
        <v>16</v>
      </c>
      <c r="G6" s="42" t="s">
        <v>20</v>
      </c>
      <c r="H6" s="42" t="s">
        <v>17</v>
      </c>
    </row>
    <row r="7" spans="2:8" ht="20.100000000000001" customHeight="1">
      <c r="B7" s="9">
        <v>1</v>
      </c>
      <c r="C7" s="9"/>
      <c r="D7" s="13">
        <f t="shared" ref="D7:D37" si="0">DATE($E$3,MATCH(AYHANESİ,AY,0),B7)</f>
        <v>45627</v>
      </c>
      <c r="E7" s="14" t="str">
        <f>IF((TEXT($D7,"GGGg"))=("PAZAR"),"H.S",IF((TEXT($D7,"GGGg"))=("CUMARTESİ"),"H.S","….. : ….."))</f>
        <v>H.S</v>
      </c>
      <c r="F7" s="14" t="str">
        <f t="shared" ref="F7:H37" si="1">IF((TEXT($D7,"GGGg"))=("PAZAR"),"H.S",IF((TEXT($D7,"GGGg"))=("CUMARTESİ"),"H.S",""))</f>
        <v>H.S</v>
      </c>
      <c r="G7" s="14" t="str">
        <f>IF((TEXT($D7,"GGGg"))=("PAZAR"),"H.S",IF((TEXT($D7,"GGGg"))=("CUMARTESİ"),"H.S","….. : ….."))</f>
        <v>H.S</v>
      </c>
      <c r="H7" s="14" t="str">
        <f t="shared" si="1"/>
        <v>H.S</v>
      </c>
    </row>
    <row r="8" spans="2:8" ht="20.100000000000001" customHeight="1">
      <c r="B8" s="9">
        <v>2</v>
      </c>
      <c r="C8" s="9"/>
      <c r="D8" s="13">
        <f t="shared" si="0"/>
        <v>45628</v>
      </c>
      <c r="E8" s="14" t="str">
        <f t="shared" ref="E8:E37" si="2">IF((TEXT($D8,"GGGg"))=("PAZAR"),"H.S",IF((TEXT($D8,"GGGg"))=("CUMARTESİ"),"H.S","….. : ….."))</f>
        <v>….. : …..</v>
      </c>
      <c r="F8" s="14" t="str">
        <f t="shared" si="1"/>
        <v/>
      </c>
      <c r="G8" s="14" t="str">
        <f t="shared" ref="G8:G37" si="3">IF((TEXT($D8,"GGGg"))=("PAZAR"),"H.S",IF((TEXT($D8,"GGGg"))=("CUMARTESİ"),"H.S","….. : ….."))</f>
        <v>….. : …..</v>
      </c>
      <c r="H8" s="14" t="str">
        <f t="shared" si="1"/>
        <v/>
      </c>
    </row>
    <row r="9" spans="2:8" ht="20.100000000000001" customHeight="1">
      <c r="B9" s="9">
        <v>3</v>
      </c>
      <c r="C9" s="9"/>
      <c r="D9" s="13">
        <f t="shared" si="0"/>
        <v>45629</v>
      </c>
      <c r="E9" s="14" t="str">
        <f t="shared" si="2"/>
        <v>….. : …..</v>
      </c>
      <c r="F9" s="14" t="str">
        <f t="shared" si="1"/>
        <v/>
      </c>
      <c r="G9" s="14" t="str">
        <f t="shared" si="3"/>
        <v>….. : …..</v>
      </c>
      <c r="H9" s="14" t="str">
        <f t="shared" si="1"/>
        <v/>
      </c>
    </row>
    <row r="10" spans="2:8" ht="20.100000000000001" customHeight="1">
      <c r="B10" s="9">
        <v>4</v>
      </c>
      <c r="C10" s="9"/>
      <c r="D10" s="13">
        <f t="shared" si="0"/>
        <v>45630</v>
      </c>
      <c r="E10" s="14" t="str">
        <f t="shared" si="2"/>
        <v>….. : …..</v>
      </c>
      <c r="F10" s="14" t="str">
        <f t="shared" si="1"/>
        <v/>
      </c>
      <c r="G10" s="14" t="str">
        <f t="shared" si="3"/>
        <v>….. : …..</v>
      </c>
      <c r="H10" s="14" t="str">
        <f t="shared" si="1"/>
        <v/>
      </c>
    </row>
    <row r="11" spans="2:8" ht="20.100000000000001" customHeight="1">
      <c r="B11" s="9">
        <v>5</v>
      </c>
      <c r="C11" s="9"/>
      <c r="D11" s="13">
        <f t="shared" si="0"/>
        <v>45631</v>
      </c>
      <c r="E11" s="14" t="str">
        <f t="shared" si="2"/>
        <v>….. : …..</v>
      </c>
      <c r="F11" s="14" t="str">
        <f t="shared" si="1"/>
        <v/>
      </c>
      <c r="G11" s="14" t="str">
        <f t="shared" si="3"/>
        <v>….. : …..</v>
      </c>
      <c r="H11" s="14" t="str">
        <f t="shared" si="1"/>
        <v/>
      </c>
    </row>
    <row r="12" spans="2:8" ht="20.100000000000001" customHeight="1">
      <c r="B12" s="9">
        <v>6</v>
      </c>
      <c r="C12" s="9"/>
      <c r="D12" s="13">
        <f t="shared" si="0"/>
        <v>45632</v>
      </c>
      <c r="E12" s="14" t="str">
        <f t="shared" si="2"/>
        <v>….. : …..</v>
      </c>
      <c r="F12" s="14" t="str">
        <f t="shared" si="1"/>
        <v/>
      </c>
      <c r="G12" s="14" t="str">
        <f t="shared" si="3"/>
        <v>….. : …..</v>
      </c>
      <c r="H12" s="14" t="str">
        <f t="shared" si="1"/>
        <v/>
      </c>
    </row>
    <row r="13" spans="2:8" ht="20.100000000000001" customHeight="1">
      <c r="B13" s="9">
        <v>7</v>
      </c>
      <c r="C13" s="9"/>
      <c r="D13" s="13">
        <f t="shared" si="0"/>
        <v>45633</v>
      </c>
      <c r="E13" s="14" t="str">
        <f t="shared" si="2"/>
        <v>H.S</v>
      </c>
      <c r="F13" s="14" t="str">
        <f t="shared" si="1"/>
        <v>H.S</v>
      </c>
      <c r="G13" s="14" t="str">
        <f t="shared" si="3"/>
        <v>H.S</v>
      </c>
      <c r="H13" s="14" t="str">
        <f t="shared" si="1"/>
        <v>H.S</v>
      </c>
    </row>
    <row r="14" spans="2:8" ht="20.100000000000001" customHeight="1">
      <c r="B14" s="9">
        <v>8</v>
      </c>
      <c r="C14" s="9"/>
      <c r="D14" s="13">
        <f t="shared" si="0"/>
        <v>45634</v>
      </c>
      <c r="E14" s="14" t="str">
        <f t="shared" si="2"/>
        <v>H.S</v>
      </c>
      <c r="F14" s="14" t="str">
        <f t="shared" si="1"/>
        <v>H.S</v>
      </c>
      <c r="G14" s="14" t="str">
        <f t="shared" si="3"/>
        <v>H.S</v>
      </c>
      <c r="H14" s="14" t="str">
        <f t="shared" si="1"/>
        <v>H.S</v>
      </c>
    </row>
    <row r="15" spans="2:8" ht="20.100000000000001" customHeight="1">
      <c r="B15" s="9">
        <v>9</v>
      </c>
      <c r="C15" s="9"/>
      <c r="D15" s="13">
        <f t="shared" si="0"/>
        <v>45635</v>
      </c>
      <c r="E15" s="14" t="str">
        <f t="shared" si="2"/>
        <v>….. : …..</v>
      </c>
      <c r="F15" s="14" t="str">
        <f t="shared" si="1"/>
        <v/>
      </c>
      <c r="G15" s="14" t="str">
        <f t="shared" si="3"/>
        <v>….. : …..</v>
      </c>
      <c r="H15" s="14" t="str">
        <f t="shared" si="1"/>
        <v/>
      </c>
    </row>
    <row r="16" spans="2:8" ht="20.100000000000001" customHeight="1">
      <c r="B16" s="9">
        <v>10</v>
      </c>
      <c r="C16" s="9"/>
      <c r="D16" s="13">
        <f t="shared" si="0"/>
        <v>45636</v>
      </c>
      <c r="E16" s="14" t="str">
        <f t="shared" si="2"/>
        <v>….. : …..</v>
      </c>
      <c r="F16" s="14" t="str">
        <f t="shared" si="1"/>
        <v/>
      </c>
      <c r="G16" s="14" t="str">
        <f t="shared" si="3"/>
        <v>….. : …..</v>
      </c>
      <c r="H16" s="14" t="str">
        <f t="shared" si="1"/>
        <v/>
      </c>
    </row>
    <row r="17" spans="2:8" ht="20.100000000000001" customHeight="1">
      <c r="B17" s="9">
        <v>11</v>
      </c>
      <c r="C17" s="9"/>
      <c r="D17" s="13">
        <f t="shared" si="0"/>
        <v>45637</v>
      </c>
      <c r="E17" s="14" t="str">
        <f t="shared" si="2"/>
        <v>….. : …..</v>
      </c>
      <c r="F17" s="14" t="str">
        <f t="shared" si="1"/>
        <v/>
      </c>
      <c r="G17" s="14" t="str">
        <f t="shared" si="3"/>
        <v>….. : …..</v>
      </c>
      <c r="H17" s="14" t="str">
        <f t="shared" si="1"/>
        <v/>
      </c>
    </row>
    <row r="18" spans="2:8" ht="20.100000000000001" customHeight="1">
      <c r="B18" s="9">
        <v>12</v>
      </c>
      <c r="C18" s="9"/>
      <c r="D18" s="13">
        <f t="shared" si="0"/>
        <v>45638</v>
      </c>
      <c r="E18" s="14" t="str">
        <f t="shared" si="2"/>
        <v>….. : …..</v>
      </c>
      <c r="F18" s="14" t="str">
        <f t="shared" si="1"/>
        <v/>
      </c>
      <c r="G18" s="14" t="str">
        <f t="shared" si="3"/>
        <v>….. : …..</v>
      </c>
      <c r="H18" s="14" t="str">
        <f t="shared" si="1"/>
        <v/>
      </c>
    </row>
    <row r="19" spans="2:8" ht="20.100000000000001" customHeight="1">
      <c r="B19" s="9">
        <v>13</v>
      </c>
      <c r="C19" s="9"/>
      <c r="D19" s="13">
        <f t="shared" si="0"/>
        <v>45639</v>
      </c>
      <c r="E19" s="14" t="str">
        <f t="shared" si="2"/>
        <v>….. : …..</v>
      </c>
      <c r="F19" s="14" t="str">
        <f t="shared" si="1"/>
        <v/>
      </c>
      <c r="G19" s="14" t="str">
        <f t="shared" si="3"/>
        <v>….. : …..</v>
      </c>
      <c r="H19" s="14" t="str">
        <f t="shared" si="1"/>
        <v/>
      </c>
    </row>
    <row r="20" spans="2:8" ht="20.100000000000001" customHeight="1">
      <c r="B20" s="9">
        <v>14</v>
      </c>
      <c r="C20" s="9"/>
      <c r="D20" s="13">
        <f t="shared" si="0"/>
        <v>45640</v>
      </c>
      <c r="E20" s="14" t="str">
        <f t="shared" si="2"/>
        <v>H.S</v>
      </c>
      <c r="F20" s="14" t="str">
        <f t="shared" si="1"/>
        <v>H.S</v>
      </c>
      <c r="G20" s="14" t="str">
        <f t="shared" si="3"/>
        <v>H.S</v>
      </c>
      <c r="H20" s="14" t="str">
        <f t="shared" si="1"/>
        <v>H.S</v>
      </c>
    </row>
    <row r="21" spans="2:8" ht="20.100000000000001" customHeight="1">
      <c r="B21" s="9">
        <v>15</v>
      </c>
      <c r="C21" s="9"/>
      <c r="D21" s="13">
        <f t="shared" si="0"/>
        <v>45641</v>
      </c>
      <c r="E21" s="14" t="str">
        <f t="shared" si="2"/>
        <v>H.S</v>
      </c>
      <c r="F21" s="14" t="str">
        <f t="shared" si="1"/>
        <v>H.S</v>
      </c>
      <c r="G21" s="14" t="str">
        <f t="shared" si="3"/>
        <v>H.S</v>
      </c>
      <c r="H21" s="14" t="str">
        <f t="shared" si="1"/>
        <v>H.S</v>
      </c>
    </row>
    <row r="22" spans="2:8" ht="20.100000000000001" customHeight="1">
      <c r="B22" s="9">
        <v>16</v>
      </c>
      <c r="C22" s="9"/>
      <c r="D22" s="13">
        <f t="shared" si="0"/>
        <v>45642</v>
      </c>
      <c r="E22" s="14" t="str">
        <f t="shared" si="2"/>
        <v>….. : …..</v>
      </c>
      <c r="F22" s="14" t="str">
        <f t="shared" si="1"/>
        <v/>
      </c>
      <c r="G22" s="14" t="str">
        <f t="shared" si="3"/>
        <v>….. : …..</v>
      </c>
      <c r="H22" s="14" t="str">
        <f t="shared" si="1"/>
        <v/>
      </c>
    </row>
    <row r="23" spans="2:8" ht="20.100000000000001" customHeight="1">
      <c r="B23" s="9">
        <v>17</v>
      </c>
      <c r="C23" s="9"/>
      <c r="D23" s="13">
        <f t="shared" si="0"/>
        <v>45643</v>
      </c>
      <c r="E23" s="14" t="str">
        <f t="shared" si="2"/>
        <v>….. : …..</v>
      </c>
      <c r="F23" s="14" t="str">
        <f t="shared" si="1"/>
        <v/>
      </c>
      <c r="G23" s="14" t="str">
        <f t="shared" si="3"/>
        <v>….. : …..</v>
      </c>
      <c r="H23" s="14" t="str">
        <f t="shared" si="1"/>
        <v/>
      </c>
    </row>
    <row r="24" spans="2:8" ht="20.100000000000001" customHeight="1">
      <c r="B24" s="9">
        <v>18</v>
      </c>
      <c r="D24" s="13">
        <f t="shared" si="0"/>
        <v>45644</v>
      </c>
      <c r="E24" s="14" t="str">
        <f t="shared" si="2"/>
        <v>….. : …..</v>
      </c>
      <c r="F24" s="14" t="str">
        <f t="shared" si="1"/>
        <v/>
      </c>
      <c r="G24" s="14" t="str">
        <f t="shared" si="3"/>
        <v>….. : …..</v>
      </c>
      <c r="H24" s="14" t="str">
        <f t="shared" si="1"/>
        <v/>
      </c>
    </row>
    <row r="25" spans="2:8" ht="20.100000000000001" customHeight="1">
      <c r="B25" s="9">
        <v>19</v>
      </c>
      <c r="D25" s="13">
        <f t="shared" si="0"/>
        <v>45645</v>
      </c>
      <c r="E25" s="14" t="str">
        <f t="shared" si="2"/>
        <v>….. : …..</v>
      </c>
      <c r="F25" s="14" t="str">
        <f t="shared" si="1"/>
        <v/>
      </c>
      <c r="G25" s="14" t="str">
        <f t="shared" si="3"/>
        <v>….. : …..</v>
      </c>
      <c r="H25" s="14" t="str">
        <f t="shared" si="1"/>
        <v/>
      </c>
    </row>
    <row r="26" spans="2:8" ht="20.100000000000001" customHeight="1">
      <c r="B26" s="9">
        <v>20</v>
      </c>
      <c r="D26" s="13">
        <f t="shared" si="0"/>
        <v>45646</v>
      </c>
      <c r="E26" s="14" t="str">
        <f t="shared" si="2"/>
        <v>….. : …..</v>
      </c>
      <c r="F26" s="14" t="str">
        <f t="shared" si="1"/>
        <v/>
      </c>
      <c r="G26" s="14" t="str">
        <f t="shared" si="3"/>
        <v>….. : …..</v>
      </c>
      <c r="H26" s="14" t="str">
        <f t="shared" si="1"/>
        <v/>
      </c>
    </row>
    <row r="27" spans="2:8" ht="20.100000000000001" customHeight="1">
      <c r="B27" s="9">
        <v>21</v>
      </c>
      <c r="D27" s="13">
        <f t="shared" si="0"/>
        <v>45647</v>
      </c>
      <c r="E27" s="14" t="str">
        <f t="shared" si="2"/>
        <v>H.S</v>
      </c>
      <c r="F27" s="14" t="str">
        <f t="shared" si="1"/>
        <v>H.S</v>
      </c>
      <c r="G27" s="14" t="str">
        <f t="shared" si="3"/>
        <v>H.S</v>
      </c>
      <c r="H27" s="14" t="str">
        <f t="shared" si="1"/>
        <v>H.S</v>
      </c>
    </row>
    <row r="28" spans="2:8" ht="20.100000000000001" customHeight="1">
      <c r="B28" s="9">
        <v>22</v>
      </c>
      <c r="D28" s="13">
        <f t="shared" si="0"/>
        <v>45648</v>
      </c>
      <c r="E28" s="14" t="str">
        <f t="shared" si="2"/>
        <v>H.S</v>
      </c>
      <c r="F28" s="14" t="str">
        <f t="shared" si="1"/>
        <v>H.S</v>
      </c>
      <c r="G28" s="14" t="str">
        <f t="shared" si="3"/>
        <v>H.S</v>
      </c>
      <c r="H28" s="14" t="str">
        <f t="shared" si="1"/>
        <v>H.S</v>
      </c>
    </row>
    <row r="29" spans="2:8" ht="20.100000000000001" customHeight="1">
      <c r="B29" s="9">
        <v>23</v>
      </c>
      <c r="D29" s="13">
        <f t="shared" si="0"/>
        <v>45649</v>
      </c>
      <c r="E29" s="14" t="str">
        <f t="shared" si="2"/>
        <v>….. : …..</v>
      </c>
      <c r="F29" s="14" t="str">
        <f t="shared" si="1"/>
        <v/>
      </c>
      <c r="G29" s="14" t="str">
        <f t="shared" si="3"/>
        <v>….. : …..</v>
      </c>
      <c r="H29" s="14" t="str">
        <f t="shared" si="1"/>
        <v/>
      </c>
    </row>
    <row r="30" spans="2:8" ht="20.100000000000001" customHeight="1">
      <c r="B30" s="9">
        <v>24</v>
      </c>
      <c r="D30" s="13">
        <f t="shared" si="0"/>
        <v>45650</v>
      </c>
      <c r="E30" s="14" t="str">
        <f t="shared" si="2"/>
        <v>….. : …..</v>
      </c>
      <c r="F30" s="14" t="str">
        <f t="shared" si="1"/>
        <v/>
      </c>
      <c r="G30" s="14" t="str">
        <f t="shared" si="3"/>
        <v>….. : …..</v>
      </c>
      <c r="H30" s="14" t="str">
        <f t="shared" si="1"/>
        <v/>
      </c>
    </row>
    <row r="31" spans="2:8" ht="20.100000000000001" customHeight="1">
      <c r="B31" s="9">
        <v>25</v>
      </c>
      <c r="D31" s="13">
        <f t="shared" si="0"/>
        <v>45651</v>
      </c>
      <c r="E31" s="14" t="str">
        <f t="shared" si="2"/>
        <v>….. : …..</v>
      </c>
      <c r="F31" s="14" t="str">
        <f t="shared" si="1"/>
        <v/>
      </c>
      <c r="G31" s="14" t="str">
        <f t="shared" si="3"/>
        <v>….. : …..</v>
      </c>
      <c r="H31" s="14" t="str">
        <f t="shared" si="1"/>
        <v/>
      </c>
    </row>
    <row r="32" spans="2:8" ht="20.100000000000001" customHeight="1">
      <c r="B32" s="9">
        <v>26</v>
      </c>
      <c r="D32" s="13">
        <f t="shared" si="0"/>
        <v>45652</v>
      </c>
      <c r="E32" s="14" t="str">
        <f t="shared" si="2"/>
        <v>….. : …..</v>
      </c>
      <c r="F32" s="14" t="str">
        <f t="shared" si="1"/>
        <v/>
      </c>
      <c r="G32" s="14" t="str">
        <f t="shared" si="3"/>
        <v>….. : …..</v>
      </c>
      <c r="H32" s="14" t="str">
        <f t="shared" si="1"/>
        <v/>
      </c>
    </row>
    <row r="33" spans="2:8" ht="20.100000000000001" customHeight="1">
      <c r="B33" s="9">
        <v>27</v>
      </c>
      <c r="D33" s="13">
        <f t="shared" si="0"/>
        <v>45653</v>
      </c>
      <c r="E33" s="14" t="str">
        <f t="shared" si="2"/>
        <v>….. : …..</v>
      </c>
      <c r="F33" s="14" t="str">
        <f t="shared" si="1"/>
        <v/>
      </c>
      <c r="G33" s="14" t="str">
        <f t="shared" si="3"/>
        <v>….. : …..</v>
      </c>
      <c r="H33" s="14" t="str">
        <f t="shared" si="1"/>
        <v/>
      </c>
    </row>
    <row r="34" spans="2:8" ht="20.100000000000001" customHeight="1">
      <c r="B34" s="9">
        <v>28</v>
      </c>
      <c r="D34" s="13">
        <f t="shared" si="0"/>
        <v>45654</v>
      </c>
      <c r="E34" s="14" t="str">
        <f t="shared" si="2"/>
        <v>H.S</v>
      </c>
      <c r="F34" s="14" t="str">
        <f t="shared" si="1"/>
        <v>H.S</v>
      </c>
      <c r="G34" s="14" t="str">
        <f t="shared" si="3"/>
        <v>H.S</v>
      </c>
      <c r="H34" s="14" t="str">
        <f t="shared" si="1"/>
        <v>H.S</v>
      </c>
    </row>
    <row r="35" spans="2:8" ht="20.100000000000001" customHeight="1">
      <c r="B35" s="9">
        <v>29</v>
      </c>
      <c r="D35" s="13">
        <f t="shared" si="0"/>
        <v>45655</v>
      </c>
      <c r="E35" s="14" t="str">
        <f t="shared" si="2"/>
        <v>H.S</v>
      </c>
      <c r="F35" s="14" t="str">
        <f t="shared" si="1"/>
        <v>H.S</v>
      </c>
      <c r="G35" s="14" t="str">
        <f t="shared" si="3"/>
        <v>H.S</v>
      </c>
      <c r="H35" s="14" t="str">
        <f t="shared" si="1"/>
        <v>H.S</v>
      </c>
    </row>
    <row r="36" spans="2:8" ht="20.100000000000001" customHeight="1">
      <c r="B36" s="9">
        <v>30</v>
      </c>
      <c r="D36" s="13">
        <f t="shared" si="0"/>
        <v>45656</v>
      </c>
      <c r="E36" s="14" t="str">
        <f t="shared" si="2"/>
        <v>….. : …..</v>
      </c>
      <c r="F36" s="14" t="str">
        <f t="shared" si="1"/>
        <v/>
      </c>
      <c r="G36" s="14" t="str">
        <f t="shared" si="3"/>
        <v>….. : …..</v>
      </c>
      <c r="H36" s="14" t="str">
        <f t="shared" si="1"/>
        <v/>
      </c>
    </row>
    <row r="37" spans="2:8" ht="20.100000000000001" customHeight="1">
      <c r="B37" s="9">
        <v>31</v>
      </c>
      <c r="D37" s="13">
        <f t="shared" si="0"/>
        <v>45657</v>
      </c>
      <c r="E37" s="14" t="str">
        <f t="shared" si="2"/>
        <v>….. : …..</v>
      </c>
      <c r="F37" s="14" t="str">
        <f t="shared" si="1"/>
        <v/>
      </c>
      <c r="G37" s="14" t="str">
        <f t="shared" si="3"/>
        <v>….. : …..</v>
      </c>
      <c r="H37" s="14" t="str">
        <f t="shared" si="1"/>
        <v/>
      </c>
    </row>
  </sheetData>
  <mergeCells count="4">
    <mergeCell ref="E3:H3"/>
    <mergeCell ref="E4:H4"/>
    <mergeCell ref="D1:H1"/>
    <mergeCell ref="E2:H2"/>
  </mergeCells>
  <phoneticPr fontId="0" type="noConversion"/>
  <conditionalFormatting sqref="D7:H37">
    <cfRule type="expression" dxfId="0" priority="3">
      <formula>IF($F7="H.S",TRUE,FALSE)</formula>
    </cfRule>
  </conditionalFormatting>
  <dataValidations count="1">
    <dataValidation type="list" allowBlank="1" showInputMessage="1" showErrorMessage="1" sqref="F5:G5 E4" xr:uid="{00000000-0002-0000-0200-000001000000}">
      <formula1>AY</formula1>
    </dataValidation>
  </dataValidations>
  <printOptions horizontalCentered="1"/>
  <pageMargins left="0.59055118110236227" right="0" top="0.19685039370078741" bottom="1.3779527559055118" header="0.51181102362204722" footer="1.1811023622047245"/>
  <pageSetup paperSize="9" orientation="portrait" r:id="rId1"/>
  <headerFooter alignWithMargins="0">
    <oddFooter>&amp;CBirim Amiri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2"/>
  <dimension ref="A1:A16"/>
  <sheetViews>
    <sheetView view="pageBreakPreview" zoomScaleNormal="100" zoomScaleSheetLayoutView="100" workbookViewId="0">
      <selection activeCell="A2" sqref="A2"/>
    </sheetView>
  </sheetViews>
  <sheetFormatPr defaultRowHeight="12.75"/>
  <cols>
    <col min="1" max="1" width="9.140625" style="6"/>
  </cols>
  <sheetData>
    <row r="1" spans="1:1">
      <c r="A1" s="4" t="s">
        <v>13</v>
      </c>
    </row>
    <row r="2" spans="1:1">
      <c r="A2" s="5">
        <f>MATCH(AYHANESİ,AY,0)</f>
        <v>12</v>
      </c>
    </row>
    <row r="4" spans="1:1">
      <c r="A4" s="1" t="s">
        <v>1</v>
      </c>
    </row>
    <row r="5" spans="1:1">
      <c r="A5" s="1" t="s">
        <v>2</v>
      </c>
    </row>
    <row r="6" spans="1:1">
      <c r="A6" s="1" t="s">
        <v>3</v>
      </c>
    </row>
    <row r="7" spans="1:1">
      <c r="A7" s="3" t="s">
        <v>4</v>
      </c>
    </row>
    <row r="8" spans="1:1">
      <c r="A8" s="3" t="s">
        <v>5</v>
      </c>
    </row>
    <row r="9" spans="1:1">
      <c r="A9" s="3" t="s">
        <v>6</v>
      </c>
    </row>
    <row r="10" spans="1:1">
      <c r="A10" s="3" t="s">
        <v>7</v>
      </c>
    </row>
    <row r="11" spans="1:1">
      <c r="A11" s="3" t="s">
        <v>8</v>
      </c>
    </row>
    <row r="12" spans="1:1">
      <c r="A12" s="3" t="s">
        <v>9</v>
      </c>
    </row>
    <row r="13" spans="1:1">
      <c r="A13" s="3" t="s">
        <v>10</v>
      </c>
    </row>
    <row r="14" spans="1:1">
      <c r="A14" s="3" t="s">
        <v>11</v>
      </c>
    </row>
    <row r="15" spans="1:1">
      <c r="A15" s="3" t="s">
        <v>12</v>
      </c>
    </row>
    <row r="16" spans="1:1">
      <c r="A16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5</vt:i4>
      </vt:variant>
    </vt:vector>
  </HeadingPairs>
  <TitlesOfParts>
    <vt:vector size="11" baseType="lpstr">
      <vt:lpstr>KORİDOR TEMİZLİK TAKİP</vt:lpstr>
      <vt:lpstr>TUVALET TEMİZLİK TAKİP</vt:lpstr>
      <vt:lpstr>Günlük büro yeni</vt:lpstr>
      <vt:lpstr>Günlük tuvalet yeni</vt:lpstr>
      <vt:lpstr>İŞÇİ TAKİP</vt:lpstr>
      <vt:lpstr>VERİ2</vt:lpstr>
      <vt:lpstr>AY</vt:lpstr>
      <vt:lpstr>AYHANESİ</vt:lpstr>
      <vt:lpstr>'Günlük büro yeni'!Yazdırma_Alanı</vt:lpstr>
      <vt:lpstr>'Günlük tuvalet yeni'!Yazdırma_Alanı</vt:lpstr>
      <vt:lpstr>'İŞÇİ TAKİP'!Yazdırma_Alanı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hukuk</dc:creator>
  <cp:lastModifiedBy>Emin Şahin</cp:lastModifiedBy>
  <cp:lastPrinted>2024-12-20T08:02:50Z</cp:lastPrinted>
  <dcterms:created xsi:type="dcterms:W3CDTF">2009-02-26T07:39:30Z</dcterms:created>
  <dcterms:modified xsi:type="dcterms:W3CDTF">2024-12-20T08:12:12Z</dcterms:modified>
</cp:coreProperties>
</file>